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EBDCEF3C-7B25-4535-AE9D-18AC688571A9}" xr6:coauthVersionLast="45" xr6:coauthVersionMax="45" xr10:uidLastSave="{00000000-0000-0000-0000-000000000000}"/>
  <bookViews>
    <workbookView xWindow="-108" yWindow="-108" windowWidth="23256" windowHeight="12252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85" i="1" l="1"/>
  <c r="AC85" i="1"/>
  <c r="AE85" i="1" s="1"/>
  <c r="AD84" i="1"/>
  <c r="AE84" i="1" s="1"/>
  <c r="AC84" i="1"/>
  <c r="AE83" i="1"/>
  <c r="AD83" i="1"/>
  <c r="AC83" i="1"/>
  <c r="AD82" i="1"/>
  <c r="AE82" i="1" s="1"/>
  <c r="AC82" i="1"/>
  <c r="AE81" i="1"/>
  <c r="AD81" i="1"/>
  <c r="AC81" i="1"/>
  <c r="AD80" i="1"/>
  <c r="AE80" i="1" s="1"/>
  <c r="AC80" i="1"/>
  <c r="AE79" i="1"/>
  <c r="AD79" i="1"/>
  <c r="AC79" i="1"/>
  <c r="AD78" i="1"/>
  <c r="AE78" i="1" s="1"/>
  <c r="AC78" i="1"/>
  <c r="AE77" i="1"/>
  <c r="AD77" i="1"/>
  <c r="AC77" i="1"/>
  <c r="AD76" i="1"/>
  <c r="AE76" i="1" s="1"/>
  <c r="AC76" i="1"/>
  <c r="AE75" i="1"/>
  <c r="AD75" i="1"/>
  <c r="AC75" i="1"/>
  <c r="AD74" i="1"/>
  <c r="AE74" i="1" s="1"/>
  <c r="AC74" i="1"/>
  <c r="AE73" i="1"/>
  <c r="AD73" i="1"/>
  <c r="AC73" i="1"/>
  <c r="AD72" i="1"/>
  <c r="AE72" i="1" s="1"/>
  <c r="AC72" i="1"/>
  <c r="AE71" i="1"/>
  <c r="AD71" i="1"/>
  <c r="AC71" i="1"/>
  <c r="AD70" i="1"/>
  <c r="AE70" i="1" s="1"/>
  <c r="AC70" i="1"/>
  <c r="AE69" i="1"/>
  <c r="AD69" i="1"/>
  <c r="AC69" i="1"/>
  <c r="AD68" i="1"/>
  <c r="AE68" i="1" s="1"/>
  <c r="AC68" i="1"/>
  <c r="AE67" i="1"/>
  <c r="AD67" i="1"/>
  <c r="AC67" i="1"/>
  <c r="AD66" i="1"/>
  <c r="AE66" i="1" s="1"/>
  <c r="AC66" i="1"/>
  <c r="AE65" i="1"/>
  <c r="AD65" i="1"/>
  <c r="AC65" i="1"/>
  <c r="AD64" i="1"/>
  <c r="AE64" i="1" s="1"/>
  <c r="AC64" i="1"/>
  <c r="AE63" i="1"/>
  <c r="AD63" i="1"/>
  <c r="AC63" i="1"/>
  <c r="AD62" i="1"/>
  <c r="AE62" i="1" s="1"/>
  <c r="AC62" i="1"/>
  <c r="AD61" i="1"/>
  <c r="AC61" i="1"/>
  <c r="AE61" i="1" s="1"/>
  <c r="AD60" i="1"/>
  <c r="AE60" i="1" s="1"/>
  <c r="AC60" i="1"/>
  <c r="AD59" i="1"/>
  <c r="AC59" i="1"/>
  <c r="AE59" i="1" s="1"/>
  <c r="AD58" i="1"/>
  <c r="AE58" i="1" s="1"/>
  <c r="AC58" i="1"/>
  <c r="AD57" i="1"/>
  <c r="AC57" i="1"/>
  <c r="AE57" i="1" s="1"/>
  <c r="AD56" i="1"/>
  <c r="AE56" i="1" s="1"/>
  <c r="AC56" i="1"/>
  <c r="AD55" i="1"/>
  <c r="AC55" i="1"/>
  <c r="AE55" i="1" s="1"/>
  <c r="AD54" i="1"/>
  <c r="AE54" i="1" s="1"/>
  <c r="AC54" i="1"/>
  <c r="AD53" i="1"/>
  <c r="AC53" i="1"/>
  <c r="AE53" i="1" s="1"/>
  <c r="AD52" i="1"/>
  <c r="AE52" i="1" s="1"/>
  <c r="AC52" i="1"/>
  <c r="AD51" i="1"/>
  <c r="AC51" i="1"/>
  <c r="AE51" i="1" s="1"/>
  <c r="AD50" i="1"/>
  <c r="AE50" i="1" s="1"/>
  <c r="AC50" i="1"/>
  <c r="AD49" i="1"/>
  <c r="AC49" i="1"/>
  <c r="AE49" i="1" s="1"/>
  <c r="AD48" i="1"/>
  <c r="AE48" i="1" s="1"/>
  <c r="AC48" i="1"/>
  <c r="AD47" i="1"/>
  <c r="AC47" i="1"/>
  <c r="AE47" i="1" s="1"/>
  <c r="AD46" i="1"/>
  <c r="AE46" i="1" s="1"/>
  <c r="AC46" i="1"/>
  <c r="AD45" i="1"/>
  <c r="AC45" i="1"/>
  <c r="AE45" i="1" s="1"/>
  <c r="AD44" i="1"/>
  <c r="AE44" i="1" s="1"/>
  <c r="AC44" i="1"/>
  <c r="AD43" i="1"/>
  <c r="AC43" i="1"/>
  <c r="AE43" i="1" s="1"/>
  <c r="AD42" i="1"/>
  <c r="AE42" i="1" s="1"/>
  <c r="AC42" i="1"/>
  <c r="AD41" i="1"/>
  <c r="AC41" i="1"/>
  <c r="AE41" i="1" s="1"/>
  <c r="AD40" i="1"/>
  <c r="AE40" i="1" s="1"/>
  <c r="AC40" i="1"/>
  <c r="AD39" i="1"/>
  <c r="AC39" i="1"/>
  <c r="AE39" i="1" s="1"/>
  <c r="AD38" i="1"/>
  <c r="AE38" i="1" s="1"/>
  <c r="AC38" i="1"/>
  <c r="AD37" i="1"/>
  <c r="AC37" i="1"/>
  <c r="AE37" i="1" s="1"/>
  <c r="AD36" i="1"/>
  <c r="AE36" i="1" s="1"/>
  <c r="AC36" i="1"/>
  <c r="AD35" i="1"/>
  <c r="AC35" i="1"/>
  <c r="AE35" i="1" s="1"/>
  <c r="AD34" i="1"/>
  <c r="AE34" i="1" s="1"/>
  <c r="AC34" i="1"/>
  <c r="AD33" i="1"/>
  <c r="AC33" i="1"/>
  <c r="AE33" i="1" s="1"/>
  <c r="AD32" i="1"/>
  <c r="AE32" i="1" s="1"/>
  <c r="AC32" i="1"/>
  <c r="AD31" i="1"/>
  <c r="AC31" i="1"/>
  <c r="AE31" i="1" s="1"/>
  <c r="AD30" i="1"/>
  <c r="AE30" i="1" s="1"/>
  <c r="AC30" i="1"/>
  <c r="AD29" i="1"/>
  <c r="AC29" i="1"/>
  <c r="AE29" i="1" s="1"/>
  <c r="AD28" i="1"/>
  <c r="AE28" i="1" s="1"/>
  <c r="AC28" i="1"/>
  <c r="AD27" i="1"/>
  <c r="AC27" i="1"/>
  <c r="AE27" i="1" s="1"/>
  <c r="AD26" i="1"/>
  <c r="AE26" i="1" s="1"/>
  <c r="AC26" i="1"/>
  <c r="AD25" i="1"/>
  <c r="AC25" i="1"/>
  <c r="AE25" i="1" s="1"/>
  <c r="AD24" i="1"/>
  <c r="AE24" i="1" s="1"/>
  <c r="AC24" i="1"/>
  <c r="AD23" i="1"/>
  <c r="AC23" i="1"/>
  <c r="AE23" i="1" s="1"/>
  <c r="AD22" i="1"/>
  <c r="AE22" i="1" s="1"/>
  <c r="AC22" i="1"/>
  <c r="AD21" i="1"/>
  <c r="AC21" i="1"/>
  <c r="AE21" i="1" s="1"/>
  <c r="AD20" i="1"/>
  <c r="AE20" i="1" s="1"/>
  <c r="AC20" i="1"/>
  <c r="AD19" i="1"/>
  <c r="AC19" i="1"/>
  <c r="AE19" i="1" s="1"/>
  <c r="AD18" i="1"/>
  <c r="AE18" i="1" s="1"/>
  <c r="AC18" i="1"/>
  <c r="AD17" i="1"/>
  <c r="AC17" i="1"/>
  <c r="AE17" i="1" s="1"/>
  <c r="AD16" i="1"/>
  <c r="AE16" i="1" s="1"/>
  <c r="AC16" i="1"/>
  <c r="AD15" i="1"/>
  <c r="AC15" i="1"/>
  <c r="AE15" i="1" s="1"/>
  <c r="AD14" i="1"/>
  <c r="AE14" i="1" s="1"/>
  <c r="AC14" i="1"/>
  <c r="AD13" i="1"/>
  <c r="AC13" i="1"/>
  <c r="AE13" i="1" s="1"/>
  <c r="AD12" i="1"/>
  <c r="AE12" i="1" s="1"/>
  <c r="AC12" i="1"/>
  <c r="AD11" i="1"/>
  <c r="AC11" i="1"/>
  <c r="AE11" i="1" s="1"/>
  <c r="AD10" i="1"/>
  <c r="AE10" i="1" s="1"/>
  <c r="AC10" i="1"/>
  <c r="AD9" i="1"/>
  <c r="AC9" i="1"/>
  <c r="AE9" i="1" s="1"/>
  <c r="AD8" i="1"/>
  <c r="AE8" i="1" s="1"/>
  <c r="AC8" i="1"/>
  <c r="AD7" i="1"/>
  <c r="AC7" i="1"/>
  <c r="AE7" i="1" s="1"/>
  <c r="AD6" i="1"/>
  <c r="AE6" i="1" s="1"/>
  <c r="AC6" i="1"/>
  <c r="AD5" i="1"/>
  <c r="AE5" i="1" s="1"/>
  <c r="AC5" i="1"/>
  <c r="AD4" i="1"/>
  <c r="AE4" i="1" s="1"/>
  <c r="AC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D3" i="1"/>
  <c r="AE3" i="1" s="1"/>
  <c r="AC3" i="1"/>
  <c r="A3" i="1"/>
  <c r="AD2" i="1"/>
  <c r="AE2" i="1" s="1"/>
  <c r="AC2" i="1"/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</calcChain>
</file>

<file path=xl/sharedStrings.xml><?xml version="1.0" encoding="utf-8"?>
<sst xmlns="http://schemas.openxmlformats.org/spreadsheetml/2006/main" count="90" uniqueCount="90">
  <si>
    <t xml:space="preserve">positie </t>
  </si>
  <si>
    <t>Naam</t>
  </si>
  <si>
    <t>Totaal</t>
  </si>
  <si>
    <t>Aantel keer</t>
  </si>
  <si>
    <t>Gem. score</t>
  </si>
  <si>
    <t>Arno Vos</t>
  </si>
  <si>
    <t>Jaap van der Grinten</t>
  </si>
  <si>
    <t>Jan Buisman</t>
  </si>
  <si>
    <t>Marcel Witte</t>
  </si>
  <si>
    <t>Tom Wolters</t>
  </si>
  <si>
    <t>Wouter de Jonge</t>
  </si>
  <si>
    <t>Serge van der Putten</t>
  </si>
  <si>
    <t>Alexander Evers</t>
  </si>
  <si>
    <t>Romke van der Weerdt</t>
  </si>
  <si>
    <t>Tim Schreurs</t>
  </si>
  <si>
    <t>Raul Woudstra</t>
  </si>
  <si>
    <t>Michael Breedt</t>
  </si>
  <si>
    <t>Stephan Scherpenisse</t>
  </si>
  <si>
    <t>Fernando Oliveira</t>
  </si>
  <si>
    <t>Rene Markus</t>
  </si>
  <si>
    <t>Geeralt van den Ham</t>
  </si>
  <si>
    <t>Mercedes Geirnaerdt</t>
  </si>
  <si>
    <t>Jesse den Otter</t>
  </si>
  <si>
    <t>Jan van Herwijnen</t>
  </si>
  <si>
    <t>Sander Boerkamp</t>
  </si>
  <si>
    <t>Caspar Hermans</t>
  </si>
  <si>
    <t>Mats Siemons</t>
  </si>
  <si>
    <t>Flores Weverling</t>
  </si>
  <si>
    <t>Jonathan Wallace</t>
  </si>
  <si>
    <t>Dieuwe van Bergen</t>
  </si>
  <si>
    <t>Joost Jennekens</t>
  </si>
  <si>
    <t>Alexander Ivakhov</t>
  </si>
  <si>
    <t>Marike Veldhuis</t>
  </si>
  <si>
    <t>Bas Koster</t>
  </si>
  <si>
    <t>Francien Looije</t>
  </si>
  <si>
    <t>Juan Pinazo</t>
  </si>
  <si>
    <t>Judith van Maanen</t>
  </si>
  <si>
    <t>Michiel Verspuij</t>
  </si>
  <si>
    <t>Roos Markus</t>
  </si>
  <si>
    <t>Wessel Pit</t>
  </si>
  <si>
    <t>Heleen Kibbelaar</t>
  </si>
  <si>
    <t>Jan Hummelink</t>
  </si>
  <si>
    <t>Puck Pinxt</t>
  </si>
  <si>
    <t>Ravi van der Putten</t>
  </si>
  <si>
    <t>Rolf Vonk</t>
  </si>
  <si>
    <t>Thomas van der Wardt</t>
  </si>
  <si>
    <t>Volkert Paap</t>
  </si>
  <si>
    <t>Tessa Sandberg</t>
  </si>
  <si>
    <t>Rachel Janssen</t>
  </si>
  <si>
    <t>Jan Dijstelbloem</t>
  </si>
  <si>
    <t>Stan Nelissen</t>
  </si>
  <si>
    <t>Auke Broex</t>
  </si>
  <si>
    <t>Coen Emmer</t>
  </si>
  <si>
    <t>Gijs Schwarz</t>
  </si>
  <si>
    <t>Joris Lusink</t>
  </si>
  <si>
    <t>Michiel Winthagen</t>
  </si>
  <si>
    <t>Pierre Deen</t>
  </si>
  <si>
    <t>Edgar Bohte</t>
  </si>
  <si>
    <t>Guiseppe Passanisi</t>
  </si>
  <si>
    <t>Joost van der Lee</t>
  </si>
  <si>
    <t>Simon Polstra</t>
  </si>
  <si>
    <t>Ronald de Waal</t>
  </si>
  <si>
    <t>Matthijs Smit</t>
  </si>
  <si>
    <t>Rik van Wieringen</t>
  </si>
  <si>
    <t>Simon Houtsma</t>
  </si>
  <si>
    <t>Laurent Molenaar</t>
  </si>
  <si>
    <t>Fabio Valerio</t>
  </si>
  <si>
    <t>Mark Touwen</t>
  </si>
  <si>
    <t>Nathan Frenkel</t>
  </si>
  <si>
    <t>Lieuwe ter Hoeve</t>
  </si>
  <si>
    <t>Xander de Jong</t>
  </si>
  <si>
    <t>Ruud Verbeek</t>
  </si>
  <si>
    <t>Jo Thewessem</t>
  </si>
  <si>
    <t>Edwin Commandeur</t>
  </si>
  <si>
    <t>Peter Vermeulen</t>
  </si>
  <si>
    <t>Marcel Antoons</t>
  </si>
  <si>
    <t>Wouter Spit</t>
  </si>
  <si>
    <t>Menno van Blitterswijk</t>
  </si>
  <si>
    <t>Timo Bergsma</t>
  </si>
  <si>
    <t>Paul Andriessen</t>
  </si>
  <si>
    <t>Pico de Jager</t>
  </si>
  <si>
    <t>Jip de Moor</t>
  </si>
  <si>
    <t>Joppe van der Weerdt</t>
  </si>
  <si>
    <t>David van Velden</t>
  </si>
  <si>
    <t>Joris Oonk</t>
  </si>
  <si>
    <t>David Kampman</t>
  </si>
  <si>
    <t>Josia Bruggen</t>
  </si>
  <si>
    <t>saldo</t>
  </si>
  <si>
    <t>Stijn Wieling</t>
  </si>
  <si>
    <t>Renee van Hout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</si>
</sst>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1" fillId="0" borderId="0" xfId="0" applyFont="1"/>
    <xf numFmtId="0" fontId="4" fillId="0" borderId="8" xfId="0" applyFont="1" applyBorder="1" applyAlignment="1">
      <alignment horizontal="center" vertical="center" textRotation="90"/>
    </xf>
    <xf numFmtId="164" fontId="4" fillId="0" borderId="9" xfId="0" applyNumberFormat="1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 textRotation="90"/>
    </xf>
    <xf numFmtId="0" fontId="4" fillId="0" borderId="10" xfId="0" applyFont="1" applyBorder="1" applyAlignment="1">
      <alignment textRotation="90"/>
    </xf>
    <xf numFmtId="165" fontId="4" fillId="0" borderId="11" xfId="0" applyNumberFormat="1" applyFont="1" applyBorder="1" applyAlignment="1">
      <alignment textRotation="90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4" xfId="0" applyNumberFormat="1" applyFont="1" applyBorder="1"/>
    <xf numFmtId="0" fontId="4" fillId="0" borderId="3" xfId="0" applyFont="1" applyBorder="1"/>
    <xf numFmtId="1" fontId="4" fillId="0" borderId="3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/>
    <xf numFmtId="0" fontId="4" fillId="0" borderId="7" xfId="0" applyFont="1" applyBorder="1"/>
    <xf numFmtId="1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/>
    <xf numFmtId="0" fontId="4" fillId="0" borderId="6" xfId="0" applyFont="1" applyBorder="1" applyAlignment="1">
      <alignment horizontal="center" vertical="center"/>
    </xf>
    <xf numFmtId="0" fontId="4" fillId="0" borderId="3" xfId="1" applyFont="1" applyBorder="1" applyAlignment="1">
      <alignment horizontal="center"/>
    </xf>
    <xf numFmtId="0" fontId="4" fillId="0" borderId="13" xfId="0" applyFont="1" applyBorder="1"/>
    <xf numFmtId="0" fontId="4" fillId="0" borderId="3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2" fillId="0" borderId="0" xfId="1" applyNumberFormat="1" applyFont="1" applyBorder="1" applyAlignment="1">
      <alignment horizontal="center"/>
    </xf>
    <xf numFmtId="0" fontId="4" fillId="0" borderId="0" xfId="0" applyFont="1" applyBorder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165" fontId="4" fillId="0" borderId="0" xfId="0" applyNumberFormat="1" applyFont="1" applyBorder="1"/>
    <xf numFmtId="0" fontId="1" fillId="0" borderId="0" xfId="0" applyFont="1" applyBorder="1"/>
    <xf numFmtId="0" fontId="2" fillId="0" borderId="0" xfId="0" applyNumberFormat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0" applyFont="1" applyBorder="1" applyAlignment="1">
      <alignment horizontal="left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1"/>
  <sheetViews>
    <sheetView tabSelected="1" workbookViewId="0">
      <selection activeCell="AH13" sqref="AH13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3" width="2" style="1" hidden="1" customWidth="1"/>
    <col min="4" max="28" width="2.5546875" style="1" customWidth="1"/>
    <col min="29" max="29" width="3.88671875" style="1" customWidth="1"/>
    <col min="30" max="30" width="3.5546875" style="1" customWidth="1"/>
    <col min="31" max="31" width="3.77734375" style="1" customWidth="1"/>
    <col min="32" max="32" width="4.5546875" style="1" customWidth="1"/>
    <col min="33" max="16384" width="8.88671875" style="1"/>
  </cols>
  <sheetData>
    <row r="1" spans="1:31" ht="37.799999999999997" thickTop="1" thickBot="1" x14ac:dyDescent="0.3">
      <c r="A1" s="2" t="s">
        <v>0</v>
      </c>
      <c r="B1" s="3" t="s">
        <v>1</v>
      </c>
      <c r="C1" s="3" t="s">
        <v>87</v>
      </c>
      <c r="D1" s="3">
        <v>44649</v>
      </c>
      <c r="E1" s="3">
        <f>D1 + 7</f>
        <v>44656</v>
      </c>
      <c r="F1" s="3">
        <f t="shared" ref="F1:AB1" si="0">E1+7</f>
        <v>44663</v>
      </c>
      <c r="G1" s="3">
        <f t="shared" si="0"/>
        <v>44670</v>
      </c>
      <c r="H1" s="3">
        <f t="shared" si="0"/>
        <v>44677</v>
      </c>
      <c r="I1" s="3">
        <f t="shared" si="0"/>
        <v>44684</v>
      </c>
      <c r="J1" s="3">
        <f t="shared" si="0"/>
        <v>44691</v>
      </c>
      <c r="K1" s="3">
        <f t="shared" si="0"/>
        <v>44698</v>
      </c>
      <c r="L1" s="3">
        <f t="shared" si="0"/>
        <v>44705</v>
      </c>
      <c r="M1" s="3">
        <f t="shared" si="0"/>
        <v>44712</v>
      </c>
      <c r="N1" s="3">
        <f t="shared" si="0"/>
        <v>44719</v>
      </c>
      <c r="O1" s="3">
        <f t="shared" si="0"/>
        <v>44726</v>
      </c>
      <c r="P1" s="3">
        <f t="shared" si="0"/>
        <v>44733</v>
      </c>
      <c r="Q1" s="3">
        <f t="shared" si="0"/>
        <v>44740</v>
      </c>
      <c r="R1" s="3">
        <f t="shared" si="0"/>
        <v>44747</v>
      </c>
      <c r="S1" s="3">
        <f t="shared" si="0"/>
        <v>44754</v>
      </c>
      <c r="T1" s="3">
        <f t="shared" si="0"/>
        <v>44761</v>
      </c>
      <c r="U1" s="3">
        <f t="shared" si="0"/>
        <v>44768</v>
      </c>
      <c r="V1" s="3">
        <f t="shared" si="0"/>
        <v>44775</v>
      </c>
      <c r="W1" s="3">
        <f t="shared" si="0"/>
        <v>44782</v>
      </c>
      <c r="X1" s="3">
        <f t="shared" si="0"/>
        <v>44789</v>
      </c>
      <c r="Y1" s="3">
        <f t="shared" si="0"/>
        <v>44796</v>
      </c>
      <c r="Z1" s="3">
        <f t="shared" si="0"/>
        <v>44803</v>
      </c>
      <c r="AA1" s="3">
        <f t="shared" si="0"/>
        <v>44810</v>
      </c>
      <c r="AB1" s="3">
        <f t="shared" si="0"/>
        <v>44817</v>
      </c>
      <c r="AC1" s="4" t="s">
        <v>2</v>
      </c>
      <c r="AD1" s="5" t="s">
        <v>3</v>
      </c>
      <c r="AE1" s="6" t="s">
        <v>4</v>
      </c>
    </row>
    <row r="2" spans="1:31" ht="12.6" thickTop="1" x14ac:dyDescent="0.25">
      <c r="A2" s="16">
        <v>1</v>
      </c>
      <c r="B2" s="7" t="s">
        <v>9</v>
      </c>
      <c r="C2" s="24"/>
      <c r="D2" s="9">
        <v>9</v>
      </c>
      <c r="E2" s="8"/>
      <c r="F2" s="8">
        <v>15</v>
      </c>
      <c r="G2" s="8">
        <v>8</v>
      </c>
      <c r="H2" s="8">
        <v>15</v>
      </c>
      <c r="I2" s="8">
        <v>15</v>
      </c>
      <c r="J2" s="8">
        <v>10</v>
      </c>
      <c r="K2" s="8">
        <v>12</v>
      </c>
      <c r="L2" s="8">
        <v>15</v>
      </c>
      <c r="M2" s="8">
        <v>10</v>
      </c>
      <c r="N2" s="8">
        <v>15</v>
      </c>
      <c r="O2" s="8">
        <v>10</v>
      </c>
      <c r="P2" s="8">
        <v>15</v>
      </c>
      <c r="Q2" s="8"/>
      <c r="R2" s="8">
        <v>15</v>
      </c>
      <c r="S2" s="8"/>
      <c r="T2" s="8"/>
      <c r="U2" s="8">
        <v>15</v>
      </c>
      <c r="V2" s="8">
        <v>12</v>
      </c>
      <c r="W2" s="8">
        <v>10</v>
      </c>
      <c r="X2" s="22">
        <v>15</v>
      </c>
      <c r="Y2" s="22">
        <v>12</v>
      </c>
      <c r="Z2" s="22"/>
      <c r="AA2" s="22">
        <v>12</v>
      </c>
      <c r="AB2" s="22"/>
      <c r="AC2" s="10">
        <f>SUM(D2:AB2)</f>
        <v>240</v>
      </c>
      <c r="AD2" s="11">
        <f>COUNTA(D2:AB2)</f>
        <v>19</v>
      </c>
      <c r="AE2" s="12">
        <f>IF(AD2&gt;0,AC2/AD2,0)</f>
        <v>12.631578947368421</v>
      </c>
    </row>
    <row r="3" spans="1:31" x14ac:dyDescent="0.25">
      <c r="A3" s="16">
        <f t="shared" ref="A3:A66" si="1">A2+1</f>
        <v>2</v>
      </c>
      <c r="B3" s="7" t="s">
        <v>12</v>
      </c>
      <c r="C3" s="24"/>
      <c r="D3" s="9">
        <v>12</v>
      </c>
      <c r="E3" s="8"/>
      <c r="F3" s="8">
        <v>6</v>
      </c>
      <c r="G3" s="8"/>
      <c r="H3" s="8">
        <v>8</v>
      </c>
      <c r="I3" s="8">
        <v>7</v>
      </c>
      <c r="J3" s="8">
        <v>12</v>
      </c>
      <c r="K3" s="8">
        <v>8</v>
      </c>
      <c r="L3" s="8"/>
      <c r="M3" s="8">
        <v>5</v>
      </c>
      <c r="N3" s="8">
        <v>10</v>
      </c>
      <c r="O3" s="8"/>
      <c r="P3" s="8">
        <v>8</v>
      </c>
      <c r="Q3" s="8">
        <v>12</v>
      </c>
      <c r="R3" s="8">
        <v>10</v>
      </c>
      <c r="S3" s="8">
        <v>12</v>
      </c>
      <c r="T3" s="8">
        <v>15</v>
      </c>
      <c r="U3" s="8">
        <v>12</v>
      </c>
      <c r="V3" s="8">
        <v>8</v>
      </c>
      <c r="W3" s="8"/>
      <c r="X3" s="22"/>
      <c r="Y3" s="22"/>
      <c r="Z3" s="22">
        <v>8</v>
      </c>
      <c r="AA3" s="22">
        <v>3</v>
      </c>
      <c r="AB3" s="22"/>
      <c r="AC3" s="10">
        <f>SUM(D3:AB3)</f>
        <v>156</v>
      </c>
      <c r="AD3" s="11">
        <f>COUNTA(D3:AB3)</f>
        <v>17</v>
      </c>
      <c r="AE3" s="12">
        <f>IF(AD3&gt;0,AC3/AD3,0)</f>
        <v>9.1764705882352935</v>
      </c>
    </row>
    <row r="4" spans="1:31" x14ac:dyDescent="0.25">
      <c r="A4" s="16">
        <f t="shared" si="1"/>
        <v>3</v>
      </c>
      <c r="B4" s="7" t="s">
        <v>24</v>
      </c>
      <c r="C4" s="24"/>
      <c r="D4" s="9">
        <v>8</v>
      </c>
      <c r="E4" s="8">
        <v>15</v>
      </c>
      <c r="F4" s="8"/>
      <c r="G4" s="8">
        <v>10</v>
      </c>
      <c r="H4" s="8"/>
      <c r="I4" s="8"/>
      <c r="J4" s="8"/>
      <c r="K4" s="8">
        <v>15</v>
      </c>
      <c r="L4" s="8"/>
      <c r="M4" s="8">
        <v>12</v>
      </c>
      <c r="N4" s="8">
        <v>8</v>
      </c>
      <c r="O4" s="8">
        <v>2</v>
      </c>
      <c r="P4" s="8">
        <v>12</v>
      </c>
      <c r="Q4" s="8">
        <v>3</v>
      </c>
      <c r="R4" s="8"/>
      <c r="S4" s="8"/>
      <c r="T4" s="8"/>
      <c r="U4" s="8"/>
      <c r="V4" s="8">
        <v>10</v>
      </c>
      <c r="W4" s="8">
        <v>12</v>
      </c>
      <c r="X4" s="22">
        <v>12</v>
      </c>
      <c r="Y4" s="22"/>
      <c r="Z4" s="22"/>
      <c r="AA4" s="22">
        <v>15</v>
      </c>
      <c r="AB4" s="22"/>
      <c r="AC4" s="10">
        <f>SUM(D4:AB4)</f>
        <v>134</v>
      </c>
      <c r="AD4" s="11">
        <f>COUNTA(D4:AB4)</f>
        <v>13</v>
      </c>
      <c r="AE4" s="12">
        <f>IF(AD4&gt;0,AC4/AD4,0)</f>
        <v>10.307692307692308</v>
      </c>
    </row>
    <row r="5" spans="1:31" x14ac:dyDescent="0.25">
      <c r="A5" s="16">
        <f t="shared" si="1"/>
        <v>4</v>
      </c>
      <c r="B5" s="7" t="s">
        <v>18</v>
      </c>
      <c r="C5" s="24"/>
      <c r="D5" s="9">
        <v>2</v>
      </c>
      <c r="E5" s="8"/>
      <c r="F5" s="8">
        <v>7</v>
      </c>
      <c r="G5" s="8">
        <v>6</v>
      </c>
      <c r="H5" s="8">
        <v>7</v>
      </c>
      <c r="I5" s="8">
        <v>5</v>
      </c>
      <c r="J5" s="8">
        <v>6</v>
      </c>
      <c r="K5" s="8">
        <v>6</v>
      </c>
      <c r="L5" s="8">
        <v>7</v>
      </c>
      <c r="M5" s="8">
        <v>7</v>
      </c>
      <c r="N5" s="8">
        <v>5</v>
      </c>
      <c r="O5" s="8">
        <v>6</v>
      </c>
      <c r="P5" s="8">
        <v>3</v>
      </c>
      <c r="Q5" s="8">
        <v>8</v>
      </c>
      <c r="R5" s="8">
        <v>6</v>
      </c>
      <c r="S5" s="8">
        <v>5</v>
      </c>
      <c r="T5" s="8"/>
      <c r="U5" s="8"/>
      <c r="V5" s="8"/>
      <c r="W5" s="10"/>
      <c r="X5" s="23">
        <v>2</v>
      </c>
      <c r="Y5" s="22">
        <v>7</v>
      </c>
      <c r="Z5" s="22">
        <v>4</v>
      </c>
      <c r="AA5" s="22">
        <v>4</v>
      </c>
      <c r="AB5" s="22"/>
      <c r="AC5" s="10">
        <f>SUM(D5:AB5)</f>
        <v>103</v>
      </c>
      <c r="AD5" s="11">
        <f>COUNTA(D5:AB5)</f>
        <v>19</v>
      </c>
      <c r="AE5" s="12">
        <f>IF(AD5&gt;0,AC5/AD5,0)</f>
        <v>5.4210526315789478</v>
      </c>
    </row>
    <row r="6" spans="1:31" x14ac:dyDescent="0.25">
      <c r="A6" s="16">
        <f t="shared" si="1"/>
        <v>5</v>
      </c>
      <c r="B6" s="7" t="s">
        <v>65</v>
      </c>
      <c r="C6" s="24"/>
      <c r="D6" s="9"/>
      <c r="E6" s="8"/>
      <c r="F6" s="8"/>
      <c r="G6" s="8"/>
      <c r="H6" s="8"/>
      <c r="I6" s="8"/>
      <c r="J6" s="8"/>
      <c r="K6" s="8">
        <v>4</v>
      </c>
      <c r="L6" s="8">
        <v>10</v>
      </c>
      <c r="M6" s="8">
        <v>2</v>
      </c>
      <c r="N6" s="8">
        <v>6</v>
      </c>
      <c r="O6" s="8">
        <v>5</v>
      </c>
      <c r="P6" s="8">
        <v>5</v>
      </c>
      <c r="Q6" s="8"/>
      <c r="R6" s="8"/>
      <c r="S6" s="8">
        <v>9</v>
      </c>
      <c r="T6" s="8">
        <v>12</v>
      </c>
      <c r="U6" s="8">
        <v>9</v>
      </c>
      <c r="V6" s="8">
        <v>5</v>
      </c>
      <c r="W6" s="8">
        <v>7</v>
      </c>
      <c r="X6" s="22"/>
      <c r="Y6" s="22"/>
      <c r="Z6" s="22"/>
      <c r="AA6" s="22">
        <v>10</v>
      </c>
      <c r="AB6" s="22"/>
      <c r="AC6" s="10">
        <f>SUM(D6:AB6)</f>
        <v>84</v>
      </c>
      <c r="AD6" s="11">
        <f>COUNTA(D6:AB6)</f>
        <v>12</v>
      </c>
      <c r="AE6" s="12">
        <f>IF(AD6&gt;0,AC6/AD6,0)</f>
        <v>7</v>
      </c>
    </row>
    <row r="7" spans="1:31" x14ac:dyDescent="0.25">
      <c r="A7" s="16">
        <f t="shared" si="1"/>
        <v>6</v>
      </c>
      <c r="B7" s="13" t="s">
        <v>15</v>
      </c>
      <c r="C7" s="13">
        <v>4</v>
      </c>
      <c r="D7" s="14"/>
      <c r="E7" s="10"/>
      <c r="F7" s="10">
        <v>9</v>
      </c>
      <c r="G7" s="10">
        <v>15</v>
      </c>
      <c r="H7" s="10"/>
      <c r="I7" s="10"/>
      <c r="J7" s="10"/>
      <c r="K7" s="10"/>
      <c r="L7" s="10"/>
      <c r="M7" s="10">
        <v>15</v>
      </c>
      <c r="N7" s="10"/>
      <c r="O7" s="10">
        <v>12</v>
      </c>
      <c r="P7" s="10"/>
      <c r="Q7" s="10">
        <v>15</v>
      </c>
      <c r="R7" s="10"/>
      <c r="S7" s="10"/>
      <c r="T7" s="10"/>
      <c r="U7" s="10"/>
      <c r="V7" s="31">
        <v>15</v>
      </c>
      <c r="W7" s="10"/>
      <c r="X7" s="21"/>
      <c r="Y7" s="21"/>
      <c r="Z7" s="25"/>
      <c r="AA7" s="25"/>
      <c r="AB7" s="25"/>
      <c r="AC7" s="10">
        <f>SUM(D7:AB7)</f>
        <v>81</v>
      </c>
      <c r="AD7" s="11">
        <f>COUNTA(D7:AB7)</f>
        <v>6</v>
      </c>
      <c r="AE7" s="12">
        <f>IF(AD7&gt;0,AC7/AD7,0)</f>
        <v>13.5</v>
      </c>
    </row>
    <row r="8" spans="1:31" x14ac:dyDescent="0.25">
      <c r="A8" s="16">
        <f t="shared" si="1"/>
        <v>7</v>
      </c>
      <c r="B8" s="13" t="s">
        <v>13</v>
      </c>
      <c r="C8" s="13"/>
      <c r="D8" s="14">
        <v>2</v>
      </c>
      <c r="E8" s="10"/>
      <c r="F8" s="10">
        <v>4</v>
      </c>
      <c r="G8" s="10">
        <v>12</v>
      </c>
      <c r="H8" s="10"/>
      <c r="I8" s="10">
        <v>8</v>
      </c>
      <c r="J8" s="10">
        <v>7</v>
      </c>
      <c r="K8" s="10"/>
      <c r="L8" s="10"/>
      <c r="M8" s="10">
        <v>8</v>
      </c>
      <c r="N8" s="10"/>
      <c r="O8" s="10">
        <v>2</v>
      </c>
      <c r="P8" s="10">
        <v>6</v>
      </c>
      <c r="Q8" s="10"/>
      <c r="R8" s="10">
        <v>8</v>
      </c>
      <c r="S8" s="10"/>
      <c r="T8" s="10"/>
      <c r="U8" s="10"/>
      <c r="V8" s="10"/>
      <c r="W8" s="10">
        <v>5</v>
      </c>
      <c r="X8" s="21">
        <v>10</v>
      </c>
      <c r="Y8" s="21"/>
      <c r="Z8" s="21"/>
      <c r="AA8" s="21">
        <v>9</v>
      </c>
      <c r="AB8" s="21"/>
      <c r="AC8" s="10">
        <f>SUM(D8:AB8)</f>
        <v>81</v>
      </c>
      <c r="AD8" s="11">
        <f>COUNTA(D8:AB8)</f>
        <v>12</v>
      </c>
      <c r="AE8" s="12">
        <f>IF(AD8&gt;0,AC8/AD8,0)</f>
        <v>6.75</v>
      </c>
    </row>
    <row r="9" spans="1:31" x14ac:dyDescent="0.25">
      <c r="A9" s="16">
        <f t="shared" si="1"/>
        <v>8</v>
      </c>
      <c r="B9" s="13" t="s">
        <v>8</v>
      </c>
      <c r="C9" s="13">
        <v>-3</v>
      </c>
      <c r="D9" s="14">
        <v>2</v>
      </c>
      <c r="E9" s="10"/>
      <c r="F9" s="10"/>
      <c r="G9" s="10">
        <v>2</v>
      </c>
      <c r="H9" s="10"/>
      <c r="I9" s="10">
        <v>10</v>
      </c>
      <c r="J9" s="10">
        <v>8</v>
      </c>
      <c r="K9" s="10">
        <v>9</v>
      </c>
      <c r="L9" s="10"/>
      <c r="M9" s="10"/>
      <c r="N9" s="10">
        <v>9</v>
      </c>
      <c r="O9" s="10">
        <v>9</v>
      </c>
      <c r="P9" s="10"/>
      <c r="Q9" s="10"/>
      <c r="R9" s="10">
        <v>7</v>
      </c>
      <c r="S9" s="10"/>
      <c r="T9" s="10"/>
      <c r="U9" s="10"/>
      <c r="V9" s="10"/>
      <c r="W9" s="10">
        <v>6</v>
      </c>
      <c r="X9" s="23"/>
      <c r="Y9" s="21"/>
      <c r="Z9" s="30">
        <v>6</v>
      </c>
      <c r="AA9" s="21"/>
      <c r="AB9" s="21"/>
      <c r="AC9" s="10">
        <f>SUM(D9:AB9)</f>
        <v>68</v>
      </c>
      <c r="AD9" s="11">
        <f>COUNTA(D9:AB9)</f>
        <v>10</v>
      </c>
      <c r="AE9" s="12">
        <f>IF(AD9&gt;0,AC9/AD9,0)</f>
        <v>6.8</v>
      </c>
    </row>
    <row r="10" spans="1:31" x14ac:dyDescent="0.25">
      <c r="A10" s="16">
        <f t="shared" si="1"/>
        <v>9</v>
      </c>
      <c r="B10" s="13" t="s">
        <v>52</v>
      </c>
      <c r="C10" s="13"/>
      <c r="D10" s="14"/>
      <c r="E10" s="10"/>
      <c r="F10" s="10"/>
      <c r="G10" s="10"/>
      <c r="H10" s="10"/>
      <c r="I10" s="10">
        <v>6</v>
      </c>
      <c r="J10" s="10">
        <v>5</v>
      </c>
      <c r="K10" s="10">
        <v>5</v>
      </c>
      <c r="L10" s="10"/>
      <c r="M10" s="10"/>
      <c r="N10" s="10"/>
      <c r="O10" s="10">
        <v>7</v>
      </c>
      <c r="P10" s="10">
        <v>2</v>
      </c>
      <c r="Q10" s="10"/>
      <c r="R10" s="10"/>
      <c r="S10" s="10"/>
      <c r="T10" s="10"/>
      <c r="U10" s="10"/>
      <c r="V10" s="10">
        <v>6</v>
      </c>
      <c r="W10" s="10"/>
      <c r="X10" s="21">
        <v>8</v>
      </c>
      <c r="Y10" s="21">
        <v>8</v>
      </c>
      <c r="Z10" s="21">
        <v>12</v>
      </c>
      <c r="AA10" s="21">
        <v>7</v>
      </c>
      <c r="AB10" s="21"/>
      <c r="AC10" s="10">
        <f>SUM(D10:AB10)</f>
        <v>66</v>
      </c>
      <c r="AD10" s="11">
        <f>COUNTA(D10:AB10)</f>
        <v>10</v>
      </c>
      <c r="AE10" s="12">
        <f>IF(AD10&gt;0,AC10/AD10,0)</f>
        <v>6.6</v>
      </c>
    </row>
    <row r="11" spans="1:31" x14ac:dyDescent="0.25">
      <c r="A11" s="16">
        <f t="shared" si="1"/>
        <v>10</v>
      </c>
      <c r="B11" s="13" t="s">
        <v>6</v>
      </c>
      <c r="C11" s="13"/>
      <c r="D11" s="14">
        <v>5</v>
      </c>
      <c r="E11" s="10">
        <v>8</v>
      </c>
      <c r="F11" s="10">
        <v>10</v>
      </c>
      <c r="G11" s="10">
        <v>9</v>
      </c>
      <c r="H11" s="10"/>
      <c r="I11" s="10"/>
      <c r="J11" s="10">
        <v>4</v>
      </c>
      <c r="K11" s="10">
        <v>2</v>
      </c>
      <c r="L11" s="10">
        <v>2</v>
      </c>
      <c r="M11" s="10"/>
      <c r="N11" s="10"/>
      <c r="O11" s="10">
        <v>4</v>
      </c>
      <c r="P11" s="10">
        <v>3</v>
      </c>
      <c r="Q11" s="10"/>
      <c r="R11" s="10"/>
      <c r="S11" s="10">
        <v>6</v>
      </c>
      <c r="T11" s="10">
        <v>8</v>
      </c>
      <c r="U11" s="10"/>
      <c r="V11" s="10"/>
      <c r="W11" s="10"/>
      <c r="X11" s="21">
        <v>4</v>
      </c>
      <c r="Y11" s="21"/>
      <c r="Z11" s="21"/>
      <c r="AA11" s="21"/>
      <c r="AB11" s="21"/>
      <c r="AC11" s="10">
        <f>SUM(D11:AB11)</f>
        <v>65</v>
      </c>
      <c r="AD11" s="11">
        <f>COUNTA(D11:AB11)</f>
        <v>12</v>
      </c>
      <c r="AE11" s="12">
        <f>IF(AD11&gt;0,AC11/AD11,0)</f>
        <v>5.416666666666667</v>
      </c>
    </row>
    <row r="12" spans="1:31" x14ac:dyDescent="0.25">
      <c r="A12" s="16">
        <f t="shared" si="1"/>
        <v>11</v>
      </c>
      <c r="B12" s="13" t="s">
        <v>17</v>
      </c>
      <c r="C12" s="13"/>
      <c r="D12" s="14">
        <v>10</v>
      </c>
      <c r="E12" s="10"/>
      <c r="F12" s="10">
        <v>3</v>
      </c>
      <c r="G12" s="10">
        <v>3</v>
      </c>
      <c r="H12" s="10">
        <v>4</v>
      </c>
      <c r="I12" s="10">
        <v>12</v>
      </c>
      <c r="J12" s="10">
        <v>9</v>
      </c>
      <c r="K12" s="10">
        <v>2</v>
      </c>
      <c r="L12" s="10">
        <v>6</v>
      </c>
      <c r="M12" s="10">
        <v>9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21"/>
      <c r="Y12" s="21"/>
      <c r="Z12" s="21"/>
      <c r="AA12" s="21"/>
      <c r="AB12" s="21"/>
      <c r="AC12" s="10">
        <f>SUM(D12:AB12)</f>
        <v>58</v>
      </c>
      <c r="AD12" s="11">
        <f>COUNTA(D12:AB12)</f>
        <v>9</v>
      </c>
      <c r="AE12" s="12">
        <f>IF(AD12&gt;0,AC12/AD12,0)</f>
        <v>6.4444444444444446</v>
      </c>
    </row>
    <row r="13" spans="1:31" x14ac:dyDescent="0.25">
      <c r="A13" s="16">
        <f t="shared" si="1"/>
        <v>12</v>
      </c>
      <c r="B13" s="13" t="s">
        <v>11</v>
      </c>
      <c r="C13" s="13"/>
      <c r="D13" s="14">
        <v>3</v>
      </c>
      <c r="E13" s="10"/>
      <c r="F13" s="10">
        <v>2</v>
      </c>
      <c r="G13" s="10"/>
      <c r="H13" s="10"/>
      <c r="I13" s="10">
        <v>9</v>
      </c>
      <c r="J13" s="10"/>
      <c r="K13" s="10">
        <v>2</v>
      </c>
      <c r="L13" s="10"/>
      <c r="M13" s="10">
        <v>2</v>
      </c>
      <c r="N13" s="10">
        <v>2</v>
      </c>
      <c r="O13" s="10">
        <v>15</v>
      </c>
      <c r="P13" s="10">
        <v>9</v>
      </c>
      <c r="Q13" s="10"/>
      <c r="R13" s="10">
        <v>12</v>
      </c>
      <c r="S13" s="10"/>
      <c r="T13" s="10"/>
      <c r="U13" s="10"/>
      <c r="V13" s="10"/>
      <c r="W13" s="10"/>
      <c r="X13" s="21"/>
      <c r="Y13" s="21"/>
      <c r="Z13" s="21"/>
      <c r="AA13" s="21"/>
      <c r="AB13" s="21"/>
      <c r="AC13" s="10">
        <f>SUM(D13:AB13)</f>
        <v>56</v>
      </c>
      <c r="AD13" s="11">
        <f>COUNTA(D13:AB13)</f>
        <v>9</v>
      </c>
      <c r="AE13" s="12">
        <f>IF(AD13&gt;0,AC13/AD13,0)</f>
        <v>6.2222222222222223</v>
      </c>
    </row>
    <row r="14" spans="1:31" x14ac:dyDescent="0.25">
      <c r="A14" s="16">
        <f t="shared" si="1"/>
        <v>13</v>
      </c>
      <c r="B14" s="13" t="s">
        <v>5</v>
      </c>
      <c r="C14" s="13"/>
      <c r="D14" s="14">
        <v>2</v>
      </c>
      <c r="E14" s="10">
        <v>6</v>
      </c>
      <c r="F14" s="10">
        <v>2</v>
      </c>
      <c r="G14" s="10">
        <v>2</v>
      </c>
      <c r="H14" s="10">
        <v>2</v>
      </c>
      <c r="I14" s="10">
        <v>2</v>
      </c>
      <c r="J14" s="10">
        <v>2</v>
      </c>
      <c r="K14" s="10">
        <v>2</v>
      </c>
      <c r="L14" s="10">
        <v>2</v>
      </c>
      <c r="M14" s="10">
        <v>2</v>
      </c>
      <c r="N14" s="10">
        <v>2</v>
      </c>
      <c r="O14" s="10">
        <v>2</v>
      </c>
      <c r="P14" s="10">
        <v>2</v>
      </c>
      <c r="Q14" s="10">
        <v>4</v>
      </c>
      <c r="R14" s="10"/>
      <c r="S14" s="10">
        <v>2</v>
      </c>
      <c r="T14" s="10">
        <v>9</v>
      </c>
      <c r="U14" s="10">
        <v>5</v>
      </c>
      <c r="V14" s="10"/>
      <c r="W14" s="10"/>
      <c r="X14" s="21">
        <v>2</v>
      </c>
      <c r="Y14" s="21">
        <v>4</v>
      </c>
      <c r="Z14" s="21"/>
      <c r="AA14" s="21"/>
      <c r="AB14" s="21"/>
      <c r="AC14" s="14">
        <f>SUM(D14:AB14)</f>
        <v>56</v>
      </c>
      <c r="AD14" s="11">
        <f>COUNTA(D14:AB14)</f>
        <v>19</v>
      </c>
      <c r="AE14" s="12">
        <f>IF(AD14&gt;0,AC14/AD14,0)</f>
        <v>2.9473684210526314</v>
      </c>
    </row>
    <row r="15" spans="1:31" x14ac:dyDescent="0.25">
      <c r="A15" s="16">
        <f t="shared" si="1"/>
        <v>14</v>
      </c>
      <c r="B15" s="13" t="s">
        <v>14</v>
      </c>
      <c r="C15" s="13"/>
      <c r="D15" s="14"/>
      <c r="E15" s="10">
        <v>12</v>
      </c>
      <c r="F15" s="10">
        <v>12</v>
      </c>
      <c r="G15" s="10"/>
      <c r="H15" s="10"/>
      <c r="I15" s="10">
        <v>2</v>
      </c>
      <c r="J15" s="10"/>
      <c r="K15" s="10">
        <v>2</v>
      </c>
      <c r="L15" s="10"/>
      <c r="M15" s="10"/>
      <c r="N15" s="10">
        <v>2</v>
      </c>
      <c r="O15" s="10">
        <v>2</v>
      </c>
      <c r="P15" s="10"/>
      <c r="Q15" s="10">
        <v>5</v>
      </c>
      <c r="R15" s="10"/>
      <c r="S15" s="10">
        <v>7</v>
      </c>
      <c r="T15" s="10"/>
      <c r="U15" s="10"/>
      <c r="V15" s="10">
        <v>4</v>
      </c>
      <c r="W15" s="10"/>
      <c r="X15" s="10">
        <v>6</v>
      </c>
      <c r="Y15" s="10"/>
      <c r="Z15" s="21"/>
      <c r="AA15" s="21"/>
      <c r="AB15" s="21"/>
      <c r="AC15" s="10">
        <f>SUM(D15:AB15)</f>
        <v>54</v>
      </c>
      <c r="AD15" s="11">
        <f>COUNTA(D15:AB15)</f>
        <v>10</v>
      </c>
      <c r="AE15" s="12">
        <f>IF(AD15&gt;0,AC15/AD15,0)</f>
        <v>5.4</v>
      </c>
    </row>
    <row r="16" spans="1:31" x14ac:dyDescent="0.25">
      <c r="A16" s="16">
        <f t="shared" si="1"/>
        <v>15</v>
      </c>
      <c r="B16" s="13" t="s">
        <v>71</v>
      </c>
      <c r="C16" s="13"/>
      <c r="D16" s="14"/>
      <c r="E16" s="10"/>
      <c r="F16" s="10"/>
      <c r="G16" s="10"/>
      <c r="H16" s="10"/>
      <c r="I16" s="10"/>
      <c r="J16" s="10"/>
      <c r="K16" s="10"/>
      <c r="L16" s="10"/>
      <c r="M16" s="10">
        <v>2</v>
      </c>
      <c r="N16" s="10">
        <v>2</v>
      </c>
      <c r="O16" s="10">
        <v>2</v>
      </c>
      <c r="P16" s="10">
        <v>2</v>
      </c>
      <c r="Q16" s="10">
        <v>7</v>
      </c>
      <c r="R16" s="10">
        <v>9</v>
      </c>
      <c r="S16" s="10"/>
      <c r="T16" s="10"/>
      <c r="U16" s="10"/>
      <c r="V16" s="10"/>
      <c r="W16" s="10">
        <v>2</v>
      </c>
      <c r="X16" s="10">
        <v>5</v>
      </c>
      <c r="Y16" s="10">
        <v>5</v>
      </c>
      <c r="Z16" s="10">
        <v>7</v>
      </c>
      <c r="AA16" s="10">
        <v>8</v>
      </c>
      <c r="AB16" s="10"/>
      <c r="AC16" s="10">
        <f>SUM(D16:AB16)</f>
        <v>51</v>
      </c>
      <c r="AD16" s="11">
        <f>COUNTA(D16:AB16)</f>
        <v>11</v>
      </c>
      <c r="AE16" s="12">
        <f>IF(AD16&gt;0,AC16/AD16,0)</f>
        <v>4.6363636363636367</v>
      </c>
    </row>
    <row r="17" spans="1:31" x14ac:dyDescent="0.25">
      <c r="A17" s="16">
        <f t="shared" si="1"/>
        <v>16</v>
      </c>
      <c r="B17" s="13" t="s">
        <v>7</v>
      </c>
      <c r="C17" s="13"/>
      <c r="D17" s="14">
        <v>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>
        <v>8</v>
      </c>
      <c r="P17" s="10">
        <v>2</v>
      </c>
      <c r="Q17" s="10">
        <v>10</v>
      </c>
      <c r="R17" s="10"/>
      <c r="S17" s="10"/>
      <c r="T17" s="10"/>
      <c r="U17" s="10"/>
      <c r="V17" s="10">
        <v>7</v>
      </c>
      <c r="W17" s="10">
        <v>2</v>
      </c>
      <c r="X17" s="21">
        <v>9</v>
      </c>
      <c r="Y17" s="21"/>
      <c r="Z17" s="21"/>
      <c r="AA17" s="21">
        <v>5</v>
      </c>
      <c r="AB17" s="21"/>
      <c r="AC17" s="10">
        <f>SUM(D17:AB17)</f>
        <v>50</v>
      </c>
      <c r="AD17" s="11">
        <f>COUNTA(D17:AB17)</f>
        <v>8</v>
      </c>
      <c r="AE17" s="12">
        <f>IF(AD17&gt;0,AC17/AD17,0)</f>
        <v>6.25</v>
      </c>
    </row>
    <row r="18" spans="1:31" x14ac:dyDescent="0.25">
      <c r="A18" s="16">
        <f t="shared" si="1"/>
        <v>17</v>
      </c>
      <c r="B18" s="7" t="s">
        <v>73</v>
      </c>
      <c r="C18" s="7">
        <v>-3</v>
      </c>
      <c r="D18" s="14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>
        <v>2</v>
      </c>
      <c r="P18" s="10">
        <v>10</v>
      </c>
      <c r="Q18" s="10">
        <v>9</v>
      </c>
      <c r="R18" s="10">
        <v>5</v>
      </c>
      <c r="S18" s="10">
        <v>4</v>
      </c>
      <c r="T18" s="10"/>
      <c r="U18" s="10">
        <v>6</v>
      </c>
      <c r="V18" s="10"/>
      <c r="W18" s="10"/>
      <c r="X18" s="21"/>
      <c r="Y18" s="21"/>
      <c r="Z18" s="30">
        <v>5</v>
      </c>
      <c r="AA18" s="21"/>
      <c r="AB18" s="21"/>
      <c r="AC18" s="10">
        <f>SUM(D18:AB18)</f>
        <v>41</v>
      </c>
      <c r="AD18" s="11">
        <f>COUNTA(D18:AB18)</f>
        <v>7</v>
      </c>
      <c r="AE18" s="12">
        <f>IF(AD18&gt;0,AC18/AD18,0)</f>
        <v>5.8571428571428568</v>
      </c>
    </row>
    <row r="19" spans="1:31" x14ac:dyDescent="0.25">
      <c r="A19" s="16">
        <f t="shared" si="1"/>
        <v>18</v>
      </c>
      <c r="B19" s="13" t="s">
        <v>49</v>
      </c>
      <c r="C19" s="13"/>
      <c r="D19" s="14"/>
      <c r="E19" s="10"/>
      <c r="F19" s="10"/>
      <c r="G19" s="10"/>
      <c r="H19" s="10">
        <v>6</v>
      </c>
      <c r="I19" s="10"/>
      <c r="J19" s="10"/>
      <c r="K19" s="10"/>
      <c r="L19" s="10"/>
      <c r="M19" s="10"/>
      <c r="N19" s="10">
        <v>6</v>
      </c>
      <c r="O19" s="10"/>
      <c r="P19" s="10">
        <v>7</v>
      </c>
      <c r="Q19" s="10"/>
      <c r="R19" s="10"/>
      <c r="S19" s="10"/>
      <c r="T19" s="10"/>
      <c r="U19" s="10"/>
      <c r="V19" s="10"/>
      <c r="W19" s="10">
        <v>9</v>
      </c>
      <c r="X19" s="21"/>
      <c r="Y19" s="21">
        <v>10</v>
      </c>
      <c r="Z19" s="21"/>
      <c r="AA19" s="21"/>
      <c r="AB19" s="21"/>
      <c r="AC19" s="10">
        <f>SUM(D19:AB19)</f>
        <v>38</v>
      </c>
      <c r="AD19" s="11">
        <f>COUNTA(D19:AB19)</f>
        <v>5</v>
      </c>
      <c r="AE19" s="12">
        <f>IF(AD19&gt;0,AC19/AD19,0)</f>
        <v>7.6</v>
      </c>
    </row>
    <row r="20" spans="1:31" x14ac:dyDescent="0.25">
      <c r="A20" s="16">
        <f t="shared" si="1"/>
        <v>19</v>
      </c>
      <c r="B20" s="13" t="s">
        <v>23</v>
      </c>
      <c r="C20" s="13"/>
      <c r="D20" s="14"/>
      <c r="E20" s="10"/>
      <c r="F20" s="10">
        <v>2</v>
      </c>
      <c r="G20" s="10">
        <v>2</v>
      </c>
      <c r="H20" s="10">
        <v>2</v>
      </c>
      <c r="I20" s="10">
        <v>2</v>
      </c>
      <c r="J20" s="10"/>
      <c r="K20" s="10">
        <v>2</v>
      </c>
      <c r="L20" s="10">
        <v>4</v>
      </c>
      <c r="M20" s="10">
        <v>2</v>
      </c>
      <c r="N20" s="10">
        <v>2</v>
      </c>
      <c r="O20" s="10"/>
      <c r="P20" s="10">
        <v>2</v>
      </c>
      <c r="Q20" s="10">
        <v>6</v>
      </c>
      <c r="R20" s="10">
        <v>2</v>
      </c>
      <c r="S20" s="10"/>
      <c r="T20" s="10"/>
      <c r="U20" s="10"/>
      <c r="V20" s="10"/>
      <c r="W20" s="10">
        <v>2</v>
      </c>
      <c r="X20" s="21">
        <v>2</v>
      </c>
      <c r="Y20" s="21"/>
      <c r="Z20" s="21">
        <v>2</v>
      </c>
      <c r="AA20" s="21">
        <v>2</v>
      </c>
      <c r="AB20" s="21"/>
      <c r="AC20" s="10">
        <f>SUM(D20:AB20)</f>
        <v>36</v>
      </c>
      <c r="AD20" s="11">
        <f>COUNTA(D20:AB20)</f>
        <v>15</v>
      </c>
      <c r="AE20" s="12">
        <f>IF(AD20&gt;0,AC20/AD20,0)</f>
        <v>2.4</v>
      </c>
    </row>
    <row r="21" spans="1:31" x14ac:dyDescent="0.25">
      <c r="A21" s="16">
        <f t="shared" si="1"/>
        <v>20</v>
      </c>
      <c r="B21" s="13" t="s">
        <v>51</v>
      </c>
      <c r="C21" s="13">
        <v>1</v>
      </c>
      <c r="D21" s="14"/>
      <c r="E21" s="10"/>
      <c r="F21" s="10"/>
      <c r="G21" s="10"/>
      <c r="H21" s="10">
        <v>12</v>
      </c>
      <c r="I21" s="10"/>
      <c r="J21" s="10"/>
      <c r="K21" s="10"/>
      <c r="L21" s="10"/>
      <c r="M21" s="10">
        <v>2</v>
      </c>
      <c r="N21" s="10"/>
      <c r="O21" s="10"/>
      <c r="P21" s="10"/>
      <c r="Q21" s="10"/>
      <c r="R21" s="10"/>
      <c r="S21" s="10"/>
      <c r="T21" s="10"/>
      <c r="U21" s="10"/>
      <c r="V21" s="31">
        <v>9</v>
      </c>
      <c r="W21" s="10">
        <v>8</v>
      </c>
      <c r="X21" s="21"/>
      <c r="Y21" s="21"/>
      <c r="Z21" s="21"/>
      <c r="AA21" s="21"/>
      <c r="AB21" s="21"/>
      <c r="AC21" s="10">
        <f>SUM(D21:AB21)</f>
        <v>31</v>
      </c>
      <c r="AD21" s="11">
        <f>COUNTA(D21:AB21)</f>
        <v>4</v>
      </c>
      <c r="AE21" s="12">
        <f>IF(AD21&gt;0,AC21/AD21,0)</f>
        <v>7.75</v>
      </c>
    </row>
    <row r="22" spans="1:31" x14ac:dyDescent="0.25">
      <c r="A22" s="16">
        <f t="shared" si="1"/>
        <v>21</v>
      </c>
      <c r="B22" s="13" t="s">
        <v>57</v>
      </c>
      <c r="C22" s="13"/>
      <c r="D22" s="14"/>
      <c r="E22" s="10"/>
      <c r="F22" s="10"/>
      <c r="G22" s="10"/>
      <c r="H22" s="10"/>
      <c r="I22" s="10"/>
      <c r="J22" s="10">
        <v>15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>
        <v>15</v>
      </c>
      <c r="X22" s="21"/>
      <c r="Y22" s="21"/>
      <c r="Z22" s="21"/>
      <c r="AA22" s="21"/>
      <c r="AB22" s="21"/>
      <c r="AC22" s="10">
        <f>SUM(D22:AB22)</f>
        <v>30</v>
      </c>
      <c r="AD22" s="11">
        <f>COUNTA(D22:AB22)</f>
        <v>2</v>
      </c>
      <c r="AE22" s="12">
        <f>IF(AD22&gt;0,AC22/AD22,0)</f>
        <v>15</v>
      </c>
    </row>
    <row r="23" spans="1:31" x14ac:dyDescent="0.25">
      <c r="A23" s="16">
        <f t="shared" si="1"/>
        <v>22</v>
      </c>
      <c r="B23" s="13" t="s">
        <v>59</v>
      </c>
      <c r="C23" s="13"/>
      <c r="D23" s="14"/>
      <c r="E23" s="10"/>
      <c r="F23" s="10"/>
      <c r="G23" s="10"/>
      <c r="H23" s="10"/>
      <c r="I23" s="10"/>
      <c r="J23" s="10"/>
      <c r="K23" s="10">
        <v>10</v>
      </c>
      <c r="L23" s="10">
        <v>12</v>
      </c>
      <c r="M23" s="10"/>
      <c r="N23" s="10">
        <v>7</v>
      </c>
      <c r="O23" s="10"/>
      <c r="P23" s="10"/>
      <c r="Q23" s="10"/>
      <c r="R23" s="10"/>
      <c r="S23" s="10"/>
      <c r="T23" s="10"/>
      <c r="U23" s="10"/>
      <c r="V23" s="10"/>
      <c r="W23" s="10"/>
      <c r="X23" s="21"/>
      <c r="Y23" s="21"/>
      <c r="Z23" s="21"/>
      <c r="AA23" s="21"/>
      <c r="AB23" s="21"/>
      <c r="AC23" s="10">
        <f>SUM(D23:AB23)</f>
        <v>29</v>
      </c>
      <c r="AD23" s="11">
        <f>COUNTA(D23:AB23)</f>
        <v>3</v>
      </c>
      <c r="AE23" s="12">
        <f>IF(AD23&gt;0,AC23/AD23,0)</f>
        <v>9.6666666666666661</v>
      </c>
    </row>
    <row r="24" spans="1:31" x14ac:dyDescent="0.25">
      <c r="A24" s="16">
        <f t="shared" si="1"/>
        <v>23</v>
      </c>
      <c r="B24" s="13" t="s">
        <v>50</v>
      </c>
      <c r="C24" s="13"/>
      <c r="D24" s="14"/>
      <c r="E24" s="10"/>
      <c r="F24" s="10"/>
      <c r="G24" s="10"/>
      <c r="H24" s="10">
        <v>10</v>
      </c>
      <c r="I24" s="10">
        <v>2</v>
      </c>
      <c r="J24" s="10"/>
      <c r="K24" s="10"/>
      <c r="L24" s="10">
        <v>3</v>
      </c>
      <c r="M24" s="10"/>
      <c r="N24" s="10"/>
      <c r="O24" s="10">
        <v>2</v>
      </c>
      <c r="P24" s="10"/>
      <c r="Q24" s="10"/>
      <c r="R24" s="10"/>
      <c r="S24" s="10"/>
      <c r="T24" s="10">
        <v>10</v>
      </c>
      <c r="U24" s="10"/>
      <c r="V24" s="10"/>
      <c r="W24" s="10"/>
      <c r="X24" s="21"/>
      <c r="Y24" s="21"/>
      <c r="Z24" s="21"/>
      <c r="AA24" s="21"/>
      <c r="AB24" s="21"/>
      <c r="AC24" s="10">
        <f>SUM(D24:AB24)</f>
        <v>27</v>
      </c>
      <c r="AD24" s="11">
        <f>COUNTA(D24:AB24)</f>
        <v>5</v>
      </c>
      <c r="AE24" s="12">
        <f>IF(AD24&gt;0,AC24/AD24,0)</f>
        <v>5.4</v>
      </c>
    </row>
    <row r="25" spans="1:31" x14ac:dyDescent="0.25">
      <c r="A25" s="16">
        <f t="shared" si="1"/>
        <v>24</v>
      </c>
      <c r="B25" s="13" t="s">
        <v>60</v>
      </c>
      <c r="C25" s="13"/>
      <c r="D25" s="14"/>
      <c r="E25" s="10"/>
      <c r="F25" s="10"/>
      <c r="G25" s="10"/>
      <c r="H25" s="10"/>
      <c r="I25" s="10"/>
      <c r="J25" s="10"/>
      <c r="K25" s="10">
        <v>7</v>
      </c>
      <c r="L25" s="10">
        <v>8</v>
      </c>
      <c r="M25" s="10"/>
      <c r="N25" s="10"/>
      <c r="O25" s="10"/>
      <c r="P25" s="10"/>
      <c r="Q25" s="10"/>
      <c r="R25" s="10"/>
      <c r="S25" s="10"/>
      <c r="T25" s="10"/>
      <c r="U25" s="10">
        <v>8</v>
      </c>
      <c r="V25" s="10"/>
      <c r="W25" s="10">
        <v>3</v>
      </c>
      <c r="X25" s="21"/>
      <c r="Y25" s="21"/>
      <c r="Z25" s="21"/>
      <c r="AA25" s="21"/>
      <c r="AB25" s="21"/>
      <c r="AC25" s="10">
        <f>SUM(D25:AB25)</f>
        <v>26</v>
      </c>
      <c r="AD25" s="11">
        <f>COUNTA(D25:AB25)</f>
        <v>4</v>
      </c>
      <c r="AE25" s="12">
        <f>IF(AD25&gt;0,AC25/AD25,0)</f>
        <v>6.5</v>
      </c>
    </row>
    <row r="26" spans="1:31" x14ac:dyDescent="0.25">
      <c r="A26" s="16">
        <f t="shared" si="1"/>
        <v>25</v>
      </c>
      <c r="B26" s="13" t="s">
        <v>56</v>
      </c>
      <c r="C26" s="13"/>
      <c r="D26" s="14"/>
      <c r="E26" s="10"/>
      <c r="F26" s="10"/>
      <c r="G26" s="10"/>
      <c r="H26" s="10"/>
      <c r="I26" s="10">
        <v>2</v>
      </c>
      <c r="J26" s="10">
        <v>2</v>
      </c>
      <c r="K26" s="10"/>
      <c r="L26" s="10"/>
      <c r="M26" s="10"/>
      <c r="N26" s="10"/>
      <c r="O26" s="10">
        <v>2</v>
      </c>
      <c r="P26" s="10">
        <v>2</v>
      </c>
      <c r="Q26" s="10"/>
      <c r="R26" s="10"/>
      <c r="S26" s="10"/>
      <c r="T26" s="10"/>
      <c r="U26" s="10"/>
      <c r="V26" s="10"/>
      <c r="W26" s="10"/>
      <c r="X26" s="21"/>
      <c r="Y26" s="21"/>
      <c r="Z26" s="21">
        <v>15</v>
      </c>
      <c r="AA26" s="21">
        <v>2</v>
      </c>
      <c r="AB26" s="21"/>
      <c r="AC26" s="10">
        <f>SUM(D26:AB26)</f>
        <v>25</v>
      </c>
      <c r="AD26" s="11">
        <f>COUNTA(D26:AB26)</f>
        <v>6</v>
      </c>
      <c r="AE26" s="12">
        <f>IF(AD26&gt;0,AC26/AD26,0)</f>
        <v>4.166666666666667</v>
      </c>
    </row>
    <row r="27" spans="1:31" x14ac:dyDescent="0.25">
      <c r="A27" s="16">
        <f t="shared" si="1"/>
        <v>26</v>
      </c>
      <c r="B27" s="13" t="s">
        <v>83</v>
      </c>
      <c r="C27" s="13">
        <v>1</v>
      </c>
      <c r="D27" s="14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7"/>
      <c r="Q27" s="10"/>
      <c r="R27" s="10"/>
      <c r="S27" s="10"/>
      <c r="T27" s="10"/>
      <c r="U27" s="10"/>
      <c r="V27" s="10"/>
      <c r="W27" s="10"/>
      <c r="X27" s="21"/>
      <c r="Y27" s="21">
        <v>15</v>
      </c>
      <c r="Z27" s="30">
        <v>9</v>
      </c>
      <c r="AA27" s="21"/>
      <c r="AB27" s="21"/>
      <c r="AC27" s="10">
        <f>SUM(D27:AB27)</f>
        <v>24</v>
      </c>
      <c r="AD27" s="11">
        <f>COUNTA(D27:AB27)</f>
        <v>2</v>
      </c>
      <c r="AE27" s="12">
        <f>IF(AD27&gt;0,AC27/AD27,0)</f>
        <v>12</v>
      </c>
    </row>
    <row r="28" spans="1:31" x14ac:dyDescent="0.25">
      <c r="A28" s="16">
        <f t="shared" si="1"/>
        <v>27</v>
      </c>
      <c r="B28" s="13" t="s">
        <v>26</v>
      </c>
      <c r="C28" s="13"/>
      <c r="D28" s="14">
        <v>15</v>
      </c>
      <c r="E28" s="10"/>
      <c r="F28" s="10"/>
      <c r="G28" s="10"/>
      <c r="H28" s="10">
        <v>9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>
        <f>SUM(D28:AB28)</f>
        <v>24</v>
      </c>
      <c r="AD28" s="11">
        <f>COUNTA(D28:AB28)</f>
        <v>2</v>
      </c>
      <c r="AE28" s="12">
        <f>IF(AD28&gt;0,AC28/AD28,0)</f>
        <v>12</v>
      </c>
    </row>
    <row r="29" spans="1:31" x14ac:dyDescent="0.25">
      <c r="A29" s="16">
        <f t="shared" si="1"/>
        <v>28</v>
      </c>
      <c r="B29" s="13" t="s">
        <v>25</v>
      </c>
      <c r="C29" s="13"/>
      <c r="D29" s="14"/>
      <c r="E29" s="10"/>
      <c r="F29" s="10">
        <v>8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>
        <v>10</v>
      </c>
      <c r="T29" s="10"/>
      <c r="U29" s="10"/>
      <c r="V29" s="10"/>
      <c r="W29" s="10"/>
      <c r="X29" s="21"/>
      <c r="Y29" s="21"/>
      <c r="Z29" s="21"/>
      <c r="AA29" s="21"/>
      <c r="AB29" s="21"/>
      <c r="AC29" s="10">
        <f>SUM(D29:AB29)</f>
        <v>18</v>
      </c>
      <c r="AD29" s="11">
        <f>COUNTA(D29:AB29)</f>
        <v>2</v>
      </c>
      <c r="AE29" s="12">
        <f>IF(AD29&gt;0,AC29/AD29,0)</f>
        <v>9</v>
      </c>
    </row>
    <row r="30" spans="1:31" x14ac:dyDescent="0.25">
      <c r="A30" s="16">
        <f t="shared" si="1"/>
        <v>29</v>
      </c>
      <c r="B30" s="13" t="s">
        <v>84</v>
      </c>
      <c r="C30" s="13"/>
      <c r="D30" s="14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21"/>
      <c r="Y30" s="21">
        <v>9</v>
      </c>
      <c r="Z30" s="21">
        <v>3</v>
      </c>
      <c r="AA30" s="21">
        <v>6</v>
      </c>
      <c r="AB30" s="21"/>
      <c r="AC30" s="10">
        <f>SUM(D30:AB30)</f>
        <v>18</v>
      </c>
      <c r="AD30" s="11">
        <f>COUNTA(D30:AB30)</f>
        <v>3</v>
      </c>
      <c r="AE30" s="12">
        <f>IF(AD30&gt;0,AC30/AD30,0)</f>
        <v>6</v>
      </c>
    </row>
    <row r="31" spans="1:31" x14ac:dyDescent="0.25">
      <c r="A31" s="16">
        <f t="shared" si="1"/>
        <v>30</v>
      </c>
      <c r="B31" s="13" t="s">
        <v>75</v>
      </c>
      <c r="C31" s="13">
        <v>-3</v>
      </c>
      <c r="D31" s="14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>
        <v>15</v>
      </c>
      <c r="T31" s="10"/>
      <c r="U31" s="10"/>
      <c r="V31" s="10"/>
      <c r="W31" s="31">
        <v>2</v>
      </c>
      <c r="X31" s="21"/>
      <c r="Y31" s="21"/>
      <c r="Z31" s="21"/>
      <c r="AA31" s="21"/>
      <c r="AB31" s="21"/>
      <c r="AC31" s="10">
        <f>SUM(D31:AB31)</f>
        <v>17</v>
      </c>
      <c r="AD31" s="11">
        <f>COUNTA(D31:AB31)</f>
        <v>2</v>
      </c>
      <c r="AE31" s="12">
        <f>IF(AD31&gt;0,AC31/AD31,0)</f>
        <v>8.5</v>
      </c>
    </row>
    <row r="32" spans="1:31" x14ac:dyDescent="0.25">
      <c r="A32" s="16">
        <f t="shared" si="1"/>
        <v>31</v>
      </c>
      <c r="B32" s="18" t="s">
        <v>33</v>
      </c>
      <c r="C32" s="18"/>
      <c r="D32" s="14"/>
      <c r="E32" s="10"/>
      <c r="F32" s="10">
        <v>2</v>
      </c>
      <c r="G32" s="10"/>
      <c r="H32" s="10"/>
      <c r="I32" s="10"/>
      <c r="J32" s="10"/>
      <c r="K32" s="10">
        <v>2</v>
      </c>
      <c r="L32" s="10"/>
      <c r="M32" s="10"/>
      <c r="N32" s="10"/>
      <c r="O32" s="10"/>
      <c r="P32" s="10">
        <v>2</v>
      </c>
      <c r="Q32" s="10"/>
      <c r="R32" s="10">
        <v>3</v>
      </c>
      <c r="S32" s="10">
        <v>8</v>
      </c>
      <c r="T32" s="10"/>
      <c r="U32" s="10"/>
      <c r="V32" s="10"/>
      <c r="W32" s="10"/>
      <c r="X32" s="21"/>
      <c r="Y32" s="21"/>
      <c r="Z32" s="21"/>
      <c r="AA32" s="21"/>
      <c r="AB32" s="21"/>
      <c r="AC32" s="10">
        <f>SUM(D32:AB32)</f>
        <v>17</v>
      </c>
      <c r="AD32" s="11">
        <f>COUNTA(D32:AB32)</f>
        <v>5</v>
      </c>
      <c r="AE32" s="12">
        <f>IF(AD32&gt;0,AC32/AD32,0)</f>
        <v>3.4</v>
      </c>
    </row>
    <row r="33" spans="1:31" x14ac:dyDescent="0.25">
      <c r="A33" s="16">
        <f t="shared" si="1"/>
        <v>32</v>
      </c>
      <c r="B33" s="13" t="s">
        <v>32</v>
      </c>
      <c r="C33" s="19"/>
      <c r="D33" s="14">
        <v>2</v>
      </c>
      <c r="E33" s="10"/>
      <c r="F33" s="10">
        <v>2</v>
      </c>
      <c r="G33" s="10">
        <v>5</v>
      </c>
      <c r="H33" s="10">
        <v>5</v>
      </c>
      <c r="I33" s="10">
        <v>3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21"/>
      <c r="Y33" s="21"/>
      <c r="Z33" s="21"/>
      <c r="AA33" s="21"/>
      <c r="AB33" s="21"/>
      <c r="AC33" s="10">
        <f>SUM(D33:AB33)</f>
        <v>17</v>
      </c>
      <c r="AD33" s="11">
        <f>COUNTA(D33:AB33)</f>
        <v>5</v>
      </c>
      <c r="AE33" s="12">
        <f>IF(AD33&gt;0,AC33/AD33,0)</f>
        <v>3.4</v>
      </c>
    </row>
    <row r="34" spans="1:31" x14ac:dyDescent="0.25">
      <c r="A34" s="16">
        <f t="shared" si="1"/>
        <v>33</v>
      </c>
      <c r="B34" s="7" t="s">
        <v>10</v>
      </c>
      <c r="C34" s="7"/>
      <c r="D34" s="14"/>
      <c r="E34" s="10"/>
      <c r="F34" s="10">
        <v>2</v>
      </c>
      <c r="G34" s="10"/>
      <c r="H34" s="10"/>
      <c r="I34" s="10"/>
      <c r="J34" s="10"/>
      <c r="K34" s="10"/>
      <c r="L34" s="10"/>
      <c r="M34" s="10"/>
      <c r="N34" s="10"/>
      <c r="O34" s="10">
        <v>2</v>
      </c>
      <c r="P34" s="10">
        <v>2</v>
      </c>
      <c r="Q34" s="10"/>
      <c r="R34" s="10">
        <v>4</v>
      </c>
      <c r="S34" s="10"/>
      <c r="T34" s="10"/>
      <c r="U34" s="10"/>
      <c r="V34" s="10"/>
      <c r="W34" s="10"/>
      <c r="X34" s="21">
        <v>3</v>
      </c>
      <c r="Y34" s="21"/>
      <c r="Z34" s="21">
        <v>2</v>
      </c>
      <c r="AA34" s="21">
        <v>2</v>
      </c>
      <c r="AB34" s="21"/>
      <c r="AC34" s="10">
        <f>SUM(D34:AB34)</f>
        <v>17</v>
      </c>
      <c r="AD34" s="11">
        <f>COUNTA(D34:AB34)</f>
        <v>7</v>
      </c>
      <c r="AE34" s="12">
        <f>IF(AD34&gt;0,AC34/AD34,0)</f>
        <v>2.4285714285714284</v>
      </c>
    </row>
    <row r="35" spans="1:31" x14ac:dyDescent="0.25">
      <c r="A35" s="16">
        <f t="shared" si="1"/>
        <v>34</v>
      </c>
      <c r="B35" s="13" t="s">
        <v>41</v>
      </c>
      <c r="C35" s="13"/>
      <c r="D35" s="14"/>
      <c r="E35" s="10"/>
      <c r="F35" s="10"/>
      <c r="G35" s="10">
        <v>2</v>
      </c>
      <c r="H35" s="10"/>
      <c r="I35" s="10">
        <v>2</v>
      </c>
      <c r="J35" s="10">
        <v>3</v>
      </c>
      <c r="K35" s="10">
        <v>2</v>
      </c>
      <c r="L35" s="10"/>
      <c r="M35" s="10"/>
      <c r="N35" s="10"/>
      <c r="O35" s="10"/>
      <c r="P35" s="10"/>
      <c r="Q35" s="10"/>
      <c r="R35" s="10"/>
      <c r="S35" s="10"/>
      <c r="T35" s="10"/>
      <c r="U35" s="10">
        <v>7</v>
      </c>
      <c r="V35" s="10"/>
      <c r="W35" s="10"/>
      <c r="X35" s="21"/>
      <c r="Y35" s="21"/>
      <c r="Z35" s="21"/>
      <c r="AA35" s="21"/>
      <c r="AB35" s="21"/>
      <c r="AC35" s="10">
        <f>SUM(D35:AB35)</f>
        <v>16</v>
      </c>
      <c r="AD35" s="11">
        <f>COUNTA(D35:AB35)</f>
        <v>5</v>
      </c>
      <c r="AE35" s="12">
        <f>IF(AD35&gt;0,AC35/AD35,0)</f>
        <v>3.2</v>
      </c>
    </row>
    <row r="36" spans="1:31" x14ac:dyDescent="0.25">
      <c r="A36" s="16">
        <f t="shared" si="1"/>
        <v>35</v>
      </c>
      <c r="B36" s="13" t="s">
        <v>46</v>
      </c>
      <c r="C36" s="13"/>
      <c r="D36" s="14"/>
      <c r="E36" s="10"/>
      <c r="F36" s="10"/>
      <c r="G36" s="10">
        <v>2</v>
      </c>
      <c r="H36" s="10"/>
      <c r="I36" s="10">
        <v>2</v>
      </c>
      <c r="J36" s="10">
        <v>2</v>
      </c>
      <c r="K36" s="10"/>
      <c r="L36" s="10"/>
      <c r="M36" s="10">
        <v>2</v>
      </c>
      <c r="N36" s="10">
        <v>4</v>
      </c>
      <c r="O36" s="10">
        <v>2</v>
      </c>
      <c r="P36" s="10"/>
      <c r="Q36" s="10"/>
      <c r="R36" s="10"/>
      <c r="S36" s="10"/>
      <c r="T36" s="10"/>
      <c r="U36" s="10"/>
      <c r="V36" s="10"/>
      <c r="W36" s="10"/>
      <c r="X36" s="21"/>
      <c r="Y36" s="21"/>
      <c r="Z36" s="21"/>
      <c r="AA36" s="21"/>
      <c r="AB36" s="21"/>
      <c r="AC36" s="10">
        <f>SUM(D36:AB36)</f>
        <v>14</v>
      </c>
      <c r="AD36" s="11">
        <f>COUNTA(D36:AB36)</f>
        <v>6</v>
      </c>
      <c r="AE36" s="12">
        <f>IF(AD36&gt;0,AC36/AD36,0)</f>
        <v>2.3333333333333335</v>
      </c>
    </row>
    <row r="37" spans="1:31" x14ac:dyDescent="0.25">
      <c r="A37" s="16">
        <f t="shared" si="1"/>
        <v>36</v>
      </c>
      <c r="B37" s="13" t="s">
        <v>27</v>
      </c>
      <c r="C37" s="13"/>
      <c r="D37" s="14"/>
      <c r="E37" s="10">
        <v>10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>
        <f>SUM(D37:AB37)</f>
        <v>10</v>
      </c>
      <c r="AD37" s="11">
        <f>COUNTA(D37:AB37)</f>
        <v>1</v>
      </c>
      <c r="AE37" s="12">
        <f>IF(AD37&gt;0,AC37/AD37,0)</f>
        <v>10</v>
      </c>
    </row>
    <row r="38" spans="1:31" x14ac:dyDescent="0.25">
      <c r="A38" s="16">
        <f t="shared" si="1"/>
        <v>37</v>
      </c>
      <c r="B38" s="13" t="s">
        <v>77</v>
      </c>
      <c r="C38" s="13"/>
      <c r="D38" s="14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>
        <v>10</v>
      </c>
      <c r="V38" s="10"/>
      <c r="W38" s="10"/>
      <c r="X38" s="21"/>
      <c r="Y38" s="21"/>
      <c r="Z38" s="21"/>
      <c r="AA38" s="21"/>
      <c r="AB38" s="21"/>
      <c r="AC38" s="10">
        <f>SUM(D38:AB38)</f>
        <v>10</v>
      </c>
      <c r="AD38" s="11">
        <f>COUNTA(D38:AB38)</f>
        <v>1</v>
      </c>
      <c r="AE38" s="12">
        <f>IF(AD38&gt;0,AC38/AD38,0)</f>
        <v>10</v>
      </c>
    </row>
    <row r="39" spans="1:31" x14ac:dyDescent="0.25">
      <c r="A39" s="16">
        <f t="shared" si="1"/>
        <v>38</v>
      </c>
      <c r="B39" s="28" t="s">
        <v>88</v>
      </c>
      <c r="C39" s="28">
        <v>2</v>
      </c>
      <c r="D39" s="14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21"/>
      <c r="Y39" s="21"/>
      <c r="Z39" s="30">
        <v>10</v>
      </c>
      <c r="AA39" s="21"/>
      <c r="AB39" s="21"/>
      <c r="AC39" s="10">
        <f>SUM(D39:AB39)</f>
        <v>10</v>
      </c>
      <c r="AD39" s="11">
        <f>COUNTA(D39:AB39)</f>
        <v>1</v>
      </c>
      <c r="AE39" s="12">
        <f>IF(AD39&gt;0,AC39/AD39,0)</f>
        <v>10</v>
      </c>
    </row>
    <row r="40" spans="1:31" x14ac:dyDescent="0.25">
      <c r="A40" s="16">
        <f t="shared" si="1"/>
        <v>39</v>
      </c>
      <c r="B40" s="13" t="s">
        <v>20</v>
      </c>
      <c r="C40" s="13"/>
      <c r="D40" s="14"/>
      <c r="E40" s="10">
        <v>9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21"/>
      <c r="Y40" s="21"/>
      <c r="Z40" s="21"/>
      <c r="AA40" s="21"/>
      <c r="AB40" s="21"/>
      <c r="AC40" s="10">
        <f>SUM(D40:AB40)</f>
        <v>9</v>
      </c>
      <c r="AD40" s="11">
        <f>COUNTA(D40:AB40)</f>
        <v>1</v>
      </c>
      <c r="AE40" s="12">
        <f>IF(AD40&gt;0,AC40/AD40,0)</f>
        <v>9</v>
      </c>
    </row>
    <row r="41" spans="1:31" x14ac:dyDescent="0.25">
      <c r="A41" s="16">
        <f t="shared" si="1"/>
        <v>40</v>
      </c>
      <c r="B41" s="13" t="s">
        <v>64</v>
      </c>
      <c r="C41" s="13"/>
      <c r="D41" s="14"/>
      <c r="E41" s="10"/>
      <c r="F41" s="10"/>
      <c r="G41" s="10"/>
      <c r="H41" s="10"/>
      <c r="I41" s="10"/>
      <c r="J41" s="10"/>
      <c r="K41" s="10"/>
      <c r="L41" s="10">
        <v>9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>
        <f>SUM(D41:AB41)</f>
        <v>9</v>
      </c>
      <c r="AD41" s="11">
        <f>COUNTA(D41:AB41)</f>
        <v>1</v>
      </c>
      <c r="AE41" s="12">
        <f>IF(AD41&gt;0,AC41/AD41,0)</f>
        <v>9</v>
      </c>
    </row>
    <row r="42" spans="1:31" x14ac:dyDescent="0.25">
      <c r="A42" s="16">
        <f t="shared" si="1"/>
        <v>41</v>
      </c>
      <c r="B42" s="13" t="s">
        <v>28</v>
      </c>
      <c r="C42" s="13"/>
      <c r="D42" s="14">
        <v>2</v>
      </c>
      <c r="E42" s="10">
        <v>7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>
        <f>SUM(D42:AB42)</f>
        <v>9</v>
      </c>
      <c r="AD42" s="11">
        <f>COUNTA(D42:AB42)</f>
        <v>2</v>
      </c>
      <c r="AE42" s="12">
        <f>IF(AD42&gt;0,AC42/AD42,0)</f>
        <v>4.5</v>
      </c>
    </row>
    <row r="43" spans="1:31" x14ac:dyDescent="0.25">
      <c r="A43" s="16">
        <f t="shared" si="1"/>
        <v>42</v>
      </c>
      <c r="B43" s="13" t="s">
        <v>67</v>
      </c>
      <c r="C43" s="13"/>
      <c r="D43" s="14"/>
      <c r="E43" s="10"/>
      <c r="F43" s="10"/>
      <c r="G43" s="10"/>
      <c r="H43" s="10"/>
      <c r="I43" s="10"/>
      <c r="J43" s="10"/>
      <c r="K43" s="10"/>
      <c r="L43" s="10">
        <v>5</v>
      </c>
      <c r="M43" s="10"/>
      <c r="N43" s="10"/>
      <c r="O43" s="10"/>
      <c r="P43" s="10"/>
      <c r="Q43" s="10"/>
      <c r="R43" s="10">
        <v>2</v>
      </c>
      <c r="S43" s="10">
        <v>2</v>
      </c>
      <c r="T43" s="10"/>
      <c r="U43" s="10"/>
      <c r="V43" s="10"/>
      <c r="W43" s="10"/>
      <c r="X43" s="21"/>
      <c r="Y43" s="21"/>
      <c r="Z43" s="21"/>
      <c r="AA43" s="21"/>
      <c r="AB43" s="21"/>
      <c r="AC43" s="10">
        <f>SUM(D43:AB43)</f>
        <v>9</v>
      </c>
      <c r="AD43" s="11">
        <f>COUNTA(D43:AB43)</f>
        <v>3</v>
      </c>
      <c r="AE43" s="12">
        <f>IF(AD43&gt;0,AC43/AD43,0)</f>
        <v>3</v>
      </c>
    </row>
    <row r="44" spans="1:31" x14ac:dyDescent="0.25">
      <c r="A44" s="16">
        <f t="shared" si="1"/>
        <v>43</v>
      </c>
      <c r="B44" s="13" t="s">
        <v>31</v>
      </c>
      <c r="C44" s="13"/>
      <c r="D44" s="14">
        <v>2</v>
      </c>
      <c r="E44" s="10"/>
      <c r="F44" s="10">
        <v>2</v>
      </c>
      <c r="G44" s="10">
        <v>2</v>
      </c>
      <c r="H44" s="10"/>
      <c r="I44" s="10"/>
      <c r="J44" s="10"/>
      <c r="K44" s="10"/>
      <c r="L44" s="10"/>
      <c r="M44" s="10"/>
      <c r="N44" s="10">
        <v>3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>
        <f>SUM(D44:AB44)</f>
        <v>9</v>
      </c>
      <c r="AD44" s="11">
        <f>COUNTA(D44:AB44)</f>
        <v>4</v>
      </c>
      <c r="AE44" s="12">
        <f>IF(AD44&gt;0,AC44/AD44,0)</f>
        <v>2.25</v>
      </c>
    </row>
    <row r="45" spans="1:31" x14ac:dyDescent="0.25">
      <c r="A45" s="16">
        <f t="shared" si="1"/>
        <v>44</v>
      </c>
      <c r="B45" s="13" t="s">
        <v>39</v>
      </c>
      <c r="C45" s="13"/>
      <c r="D45" s="14">
        <v>2</v>
      </c>
      <c r="E45" s="10"/>
      <c r="F45" s="10"/>
      <c r="G45" s="10">
        <v>4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>
        <v>2</v>
      </c>
      <c r="W45" s="10"/>
      <c r="X45" s="10"/>
      <c r="Y45" s="10"/>
      <c r="Z45" s="10"/>
      <c r="AA45" s="10"/>
      <c r="AB45" s="10"/>
      <c r="AC45" s="10">
        <f>SUM(D45:AB45)</f>
        <v>8</v>
      </c>
      <c r="AD45" s="11">
        <f>COUNTA(D45:AB45)</f>
        <v>3</v>
      </c>
      <c r="AE45" s="12">
        <f>IF(AD45&gt;0,AC45/AD45,0)</f>
        <v>2.6666666666666665</v>
      </c>
    </row>
    <row r="46" spans="1:31" x14ac:dyDescent="0.25">
      <c r="A46" s="16">
        <f t="shared" si="1"/>
        <v>45</v>
      </c>
      <c r="B46" s="13" t="s">
        <v>55</v>
      </c>
      <c r="C46" s="13"/>
      <c r="D46" s="14"/>
      <c r="E46" s="10"/>
      <c r="F46" s="10"/>
      <c r="G46" s="10"/>
      <c r="H46" s="10"/>
      <c r="I46" s="10">
        <v>2</v>
      </c>
      <c r="J46" s="10"/>
      <c r="K46" s="10"/>
      <c r="L46" s="10">
        <v>2</v>
      </c>
      <c r="M46" s="10"/>
      <c r="N46" s="10">
        <v>2</v>
      </c>
      <c r="O46" s="10"/>
      <c r="P46" s="10"/>
      <c r="Q46" s="10"/>
      <c r="R46" s="10">
        <v>2</v>
      </c>
      <c r="S46" s="10"/>
      <c r="T46" s="10"/>
      <c r="U46" s="10"/>
      <c r="V46" s="10"/>
      <c r="W46" s="10"/>
      <c r="X46" s="21"/>
      <c r="Y46" s="21"/>
      <c r="Z46" s="21"/>
      <c r="AA46" s="21"/>
      <c r="AB46" s="21"/>
      <c r="AC46" s="10">
        <f>SUM(D46:AB46)</f>
        <v>8</v>
      </c>
      <c r="AD46" s="11">
        <f>COUNTA(D46:AB46)</f>
        <v>4</v>
      </c>
      <c r="AE46" s="12">
        <f>IF(AD46&gt;0,AC46/AD46,0)</f>
        <v>2</v>
      </c>
    </row>
    <row r="47" spans="1:31" x14ac:dyDescent="0.25">
      <c r="A47" s="16">
        <f t="shared" si="1"/>
        <v>46</v>
      </c>
      <c r="B47" s="13" t="s">
        <v>19</v>
      </c>
      <c r="C47" s="13"/>
      <c r="D47" s="14">
        <v>2</v>
      </c>
      <c r="E47" s="10"/>
      <c r="F47" s="10"/>
      <c r="G47" s="10">
        <v>2</v>
      </c>
      <c r="H47" s="10">
        <v>2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21">
        <v>2</v>
      </c>
      <c r="Y47" s="21"/>
      <c r="Z47" s="21"/>
      <c r="AA47" s="21"/>
      <c r="AB47" s="21"/>
      <c r="AC47" s="10">
        <f>SUM(D47:AB47)</f>
        <v>8</v>
      </c>
      <c r="AD47" s="11">
        <f>COUNTA(D47:AB47)</f>
        <v>4</v>
      </c>
      <c r="AE47" s="12">
        <f>IF(AD47&gt;0,AC47/AD47,0)</f>
        <v>2</v>
      </c>
    </row>
    <row r="48" spans="1:31" x14ac:dyDescent="0.25">
      <c r="A48" s="16">
        <f t="shared" si="1"/>
        <v>47</v>
      </c>
      <c r="B48" s="13" t="s">
        <v>80</v>
      </c>
      <c r="C48" s="13"/>
      <c r="D48" s="14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21">
        <v>7</v>
      </c>
      <c r="Y48" s="21"/>
      <c r="Z48" s="21"/>
      <c r="AA48" s="21"/>
      <c r="AB48" s="21"/>
      <c r="AC48" s="10">
        <f>SUM(D48:AB48)</f>
        <v>7</v>
      </c>
      <c r="AD48" s="11">
        <f>COUNTA(D48:AB48)</f>
        <v>1</v>
      </c>
      <c r="AE48" s="12">
        <f>IF(AD48&gt;0,AC48/AD48,0)</f>
        <v>7</v>
      </c>
    </row>
    <row r="49" spans="1:31" x14ac:dyDescent="0.25">
      <c r="A49" s="16">
        <f t="shared" si="1"/>
        <v>48</v>
      </c>
      <c r="B49" s="13" t="s">
        <v>85</v>
      </c>
      <c r="C49" s="13"/>
      <c r="D49" s="14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21"/>
      <c r="Y49" s="23">
        <v>6</v>
      </c>
      <c r="Z49" s="21"/>
      <c r="AA49" s="21"/>
      <c r="AB49" s="21"/>
      <c r="AC49" s="10">
        <f>SUM(D49:AB49)</f>
        <v>6</v>
      </c>
      <c r="AD49" s="11">
        <f>COUNTA(D49:AB49)</f>
        <v>1</v>
      </c>
      <c r="AE49" s="12">
        <f>IF(AD49&gt;0,AC49/AD49,0)</f>
        <v>6</v>
      </c>
    </row>
    <row r="50" spans="1:31" x14ac:dyDescent="0.25">
      <c r="A50" s="16">
        <f t="shared" si="1"/>
        <v>49</v>
      </c>
      <c r="B50" s="13" t="s">
        <v>29</v>
      </c>
      <c r="C50" s="13"/>
      <c r="D50" s="14">
        <v>6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21"/>
      <c r="Y50" s="21"/>
      <c r="Z50" s="21"/>
      <c r="AA50" s="21"/>
      <c r="AB50" s="21"/>
      <c r="AC50" s="10">
        <f>SUM(D50:AB50)</f>
        <v>6</v>
      </c>
      <c r="AD50" s="11">
        <f>COUNTA(D50:AB50)</f>
        <v>1</v>
      </c>
      <c r="AE50" s="12">
        <f>IF(AD50&gt;0,AC50/AD50,0)</f>
        <v>6</v>
      </c>
    </row>
    <row r="51" spans="1:31" x14ac:dyDescent="0.25">
      <c r="A51" s="16">
        <f t="shared" si="1"/>
        <v>50</v>
      </c>
      <c r="B51" s="13" t="s">
        <v>66</v>
      </c>
      <c r="C51" s="13"/>
      <c r="D51" s="14"/>
      <c r="E51" s="10"/>
      <c r="F51" s="10"/>
      <c r="G51" s="10"/>
      <c r="H51" s="10"/>
      <c r="I51" s="10"/>
      <c r="J51" s="10"/>
      <c r="K51" s="10"/>
      <c r="L51" s="10"/>
      <c r="M51" s="10">
        <v>6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21"/>
      <c r="Y51" s="21"/>
      <c r="Z51" s="21"/>
      <c r="AA51" s="21"/>
      <c r="AB51" s="21"/>
      <c r="AC51" s="10">
        <f>SUM(D51:AB51)</f>
        <v>6</v>
      </c>
      <c r="AD51" s="11">
        <f>COUNTA(D51:AB51)</f>
        <v>1</v>
      </c>
      <c r="AE51" s="12">
        <f>IF(AD51&gt;0,AC51/AD51,0)</f>
        <v>6</v>
      </c>
    </row>
    <row r="52" spans="1:31" x14ac:dyDescent="0.25">
      <c r="A52" s="16">
        <f t="shared" si="1"/>
        <v>51</v>
      </c>
      <c r="B52" s="13" t="s">
        <v>43</v>
      </c>
      <c r="C52" s="13"/>
      <c r="D52" s="14"/>
      <c r="E52" s="10"/>
      <c r="F52" s="10"/>
      <c r="G52" s="10">
        <v>2</v>
      </c>
      <c r="H52" s="10"/>
      <c r="I52" s="10"/>
      <c r="J52" s="10"/>
      <c r="K52" s="10"/>
      <c r="L52" s="10"/>
      <c r="M52" s="10">
        <v>4</v>
      </c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21"/>
      <c r="Y52" s="21"/>
      <c r="Z52" s="21"/>
      <c r="AA52" s="21"/>
      <c r="AB52" s="21"/>
      <c r="AC52" s="10">
        <f>SUM(D52:AB52)</f>
        <v>6</v>
      </c>
      <c r="AD52" s="11">
        <f>COUNTA(D52:AB52)</f>
        <v>2</v>
      </c>
      <c r="AE52" s="12">
        <f>IF(AD52&gt;0,AC52/AD52,0)</f>
        <v>3</v>
      </c>
    </row>
    <row r="53" spans="1:31" x14ac:dyDescent="0.25">
      <c r="A53" s="16">
        <f t="shared" si="1"/>
        <v>52</v>
      </c>
      <c r="B53" s="13" t="s">
        <v>53</v>
      </c>
      <c r="C53" s="13"/>
      <c r="D53" s="14"/>
      <c r="E53" s="10"/>
      <c r="F53" s="10"/>
      <c r="G53" s="10"/>
      <c r="H53" s="10"/>
      <c r="I53" s="10">
        <v>2</v>
      </c>
      <c r="J53" s="10">
        <v>2</v>
      </c>
      <c r="K53" s="10">
        <v>2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21"/>
      <c r="Y53" s="21"/>
      <c r="Z53" s="21"/>
      <c r="AA53" s="21"/>
      <c r="AB53" s="21"/>
      <c r="AC53" s="10">
        <f>SUM(D53:AB53)</f>
        <v>6</v>
      </c>
      <c r="AD53" s="11">
        <f>COUNTA(D53:AB53)</f>
        <v>3</v>
      </c>
      <c r="AE53" s="12">
        <f>IF(AD53&gt;0,AC53/AD53,0)</f>
        <v>2</v>
      </c>
    </row>
    <row r="54" spans="1:31" x14ac:dyDescent="0.25">
      <c r="A54" s="16">
        <f t="shared" si="1"/>
        <v>53</v>
      </c>
      <c r="B54" s="13" t="s">
        <v>35</v>
      </c>
      <c r="C54" s="13"/>
      <c r="D54" s="14"/>
      <c r="E54" s="10"/>
      <c r="F54" s="10">
        <v>2</v>
      </c>
      <c r="G54" s="10">
        <v>2</v>
      </c>
      <c r="H54" s="10"/>
      <c r="I54" s="10"/>
      <c r="J54" s="10"/>
      <c r="K54" s="10"/>
      <c r="L54" s="10">
        <v>2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21"/>
      <c r="Y54" s="21"/>
      <c r="Z54" s="21"/>
      <c r="AA54" s="21"/>
      <c r="AB54" s="21"/>
      <c r="AC54" s="10">
        <f>SUM(D54:AB54)</f>
        <v>6</v>
      </c>
      <c r="AD54" s="11">
        <f>COUNTA(D54:AB54)</f>
        <v>3</v>
      </c>
      <c r="AE54" s="12">
        <f>IF(AD54&gt;0,AC54/AD54,0)</f>
        <v>2</v>
      </c>
    </row>
    <row r="55" spans="1:31" x14ac:dyDescent="0.25">
      <c r="A55" s="16">
        <f t="shared" si="1"/>
        <v>54</v>
      </c>
      <c r="B55" s="13" t="s">
        <v>76</v>
      </c>
      <c r="C55" s="13"/>
      <c r="D55" s="14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>
        <v>2</v>
      </c>
      <c r="T55" s="10"/>
      <c r="U55" s="10"/>
      <c r="V55" s="10"/>
      <c r="W55" s="10">
        <v>2</v>
      </c>
      <c r="X55" s="21"/>
      <c r="Y55" s="21"/>
      <c r="Z55" s="21"/>
      <c r="AA55" s="21">
        <v>2</v>
      </c>
      <c r="AB55" s="21"/>
      <c r="AC55" s="10">
        <f>SUM(D55:AB55)</f>
        <v>6</v>
      </c>
      <c r="AD55" s="11">
        <f>COUNTA(D55:AB55)</f>
        <v>3</v>
      </c>
      <c r="AE55" s="12">
        <f>IF(AD55&gt;0,AC55/AD55,0)</f>
        <v>2</v>
      </c>
    </row>
    <row r="56" spans="1:31" x14ac:dyDescent="0.25">
      <c r="A56" s="16">
        <f t="shared" si="1"/>
        <v>55</v>
      </c>
      <c r="B56" s="13" t="s">
        <v>21</v>
      </c>
      <c r="C56" s="13"/>
      <c r="D56" s="14"/>
      <c r="E56" s="10">
        <v>5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21"/>
      <c r="Y56" s="21"/>
      <c r="Z56" s="21"/>
      <c r="AA56" s="21"/>
      <c r="AB56" s="21"/>
      <c r="AC56" s="10">
        <f>SUM(D56:AB56)</f>
        <v>5</v>
      </c>
      <c r="AD56" s="11">
        <f>COUNTA(D56:AB56)</f>
        <v>1</v>
      </c>
      <c r="AE56" s="12">
        <f>IF(AD56&gt;0,AC56/AD56,0)</f>
        <v>5</v>
      </c>
    </row>
    <row r="57" spans="1:31" x14ac:dyDescent="0.25">
      <c r="A57" s="16">
        <f t="shared" si="1"/>
        <v>56</v>
      </c>
      <c r="B57" s="13" t="s">
        <v>63</v>
      </c>
      <c r="C57" s="13"/>
      <c r="D57" s="14"/>
      <c r="E57" s="10"/>
      <c r="F57" s="10"/>
      <c r="G57" s="10"/>
      <c r="H57" s="10"/>
      <c r="I57" s="10"/>
      <c r="J57" s="10"/>
      <c r="K57" s="10">
        <v>2</v>
      </c>
      <c r="L57" s="10"/>
      <c r="M57" s="10"/>
      <c r="N57" s="10"/>
      <c r="O57" s="10"/>
      <c r="P57" s="10"/>
      <c r="Q57" s="10"/>
      <c r="R57" s="10"/>
      <c r="S57" s="10">
        <v>3</v>
      </c>
      <c r="T57" s="10"/>
      <c r="U57" s="10"/>
      <c r="V57" s="10"/>
      <c r="W57" s="10"/>
      <c r="X57" s="21"/>
      <c r="Y57" s="21"/>
      <c r="Z57" s="21"/>
      <c r="AA57" s="21"/>
      <c r="AB57" s="21"/>
      <c r="AC57" s="10">
        <f>SUM(D57:AB57)</f>
        <v>5</v>
      </c>
      <c r="AD57" s="11">
        <f>COUNTA(D57:AB57)</f>
        <v>2</v>
      </c>
      <c r="AE57" s="12">
        <f>IF(AD57&gt;0,AC57/AD57,0)</f>
        <v>2.5</v>
      </c>
    </row>
    <row r="58" spans="1:31" x14ac:dyDescent="0.25">
      <c r="A58" s="16">
        <f t="shared" si="1"/>
        <v>57</v>
      </c>
      <c r="B58" s="13" t="s">
        <v>38</v>
      </c>
      <c r="C58" s="13"/>
      <c r="D58" s="14">
        <v>2</v>
      </c>
      <c r="E58" s="10"/>
      <c r="F58" s="10"/>
      <c r="G58" s="10"/>
      <c r="H58" s="10">
        <v>3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21"/>
      <c r="Y58" s="21"/>
      <c r="Z58" s="21"/>
      <c r="AA58" s="21"/>
      <c r="AB58" s="21"/>
      <c r="AC58" s="10">
        <f>SUM(D58:AB58)</f>
        <v>5</v>
      </c>
      <c r="AD58" s="11">
        <f>COUNTA(D58:AB58)</f>
        <v>2</v>
      </c>
      <c r="AE58" s="12">
        <f>IF(AD58&gt;0,AC58/AD58,0)</f>
        <v>2.5</v>
      </c>
    </row>
    <row r="59" spans="1:31" x14ac:dyDescent="0.25">
      <c r="A59" s="16">
        <f t="shared" si="1"/>
        <v>58</v>
      </c>
      <c r="B59" s="13" t="s">
        <v>81</v>
      </c>
      <c r="C59" s="13"/>
      <c r="D59" s="14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>
        <v>4</v>
      </c>
      <c r="X59" s="21"/>
      <c r="Y59" s="21"/>
      <c r="Z59" s="21"/>
      <c r="AA59" s="21"/>
      <c r="AB59" s="21"/>
      <c r="AC59" s="10">
        <f>SUM(D59:AB59)</f>
        <v>4</v>
      </c>
      <c r="AD59" s="11">
        <f>COUNTA(D59:AB59)</f>
        <v>1</v>
      </c>
      <c r="AE59" s="12">
        <f>IF(AD59&gt;0,AC59/AD59,0)</f>
        <v>4</v>
      </c>
    </row>
    <row r="60" spans="1:31" x14ac:dyDescent="0.25">
      <c r="A60" s="16">
        <f t="shared" si="1"/>
        <v>59</v>
      </c>
      <c r="B60" s="13" t="s">
        <v>30</v>
      </c>
      <c r="C60" s="13"/>
      <c r="D60" s="14">
        <v>4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5">
        <f>SUM(D60:AB60)</f>
        <v>4</v>
      </c>
      <c r="AD60" s="11">
        <f>COUNTA(D60:AB60)</f>
        <v>1</v>
      </c>
      <c r="AE60" s="12">
        <f>IF(AD60&gt;0,AC60/AD60,0)</f>
        <v>4</v>
      </c>
    </row>
    <row r="61" spans="1:31" x14ac:dyDescent="0.25">
      <c r="A61" s="16">
        <f t="shared" si="1"/>
        <v>60</v>
      </c>
      <c r="B61" s="13" t="s">
        <v>22</v>
      </c>
      <c r="C61" s="13"/>
      <c r="D61" s="14"/>
      <c r="E61" s="10"/>
      <c r="F61" s="10">
        <v>2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>
        <v>2</v>
      </c>
      <c r="X61" s="21"/>
      <c r="Y61" s="21"/>
      <c r="Z61" s="21"/>
      <c r="AA61" s="21"/>
      <c r="AB61" s="21"/>
      <c r="AC61" s="15">
        <f>SUM(D61:AB61)</f>
        <v>4</v>
      </c>
      <c r="AD61" s="11">
        <f>COUNTA(D61:AB61)</f>
        <v>2</v>
      </c>
      <c r="AE61" s="12">
        <f>IF(AD61&gt;0,AC61/AD61,0)</f>
        <v>2</v>
      </c>
    </row>
    <row r="62" spans="1:31" x14ac:dyDescent="0.25">
      <c r="A62" s="16">
        <f t="shared" si="1"/>
        <v>61</v>
      </c>
      <c r="B62" s="7" t="s">
        <v>72</v>
      </c>
      <c r="C62" s="7">
        <v>-3</v>
      </c>
      <c r="D62" s="14"/>
      <c r="E62" s="10"/>
      <c r="F62" s="10"/>
      <c r="G62" s="10"/>
      <c r="H62" s="10"/>
      <c r="I62" s="10"/>
      <c r="J62" s="10"/>
      <c r="K62" s="10"/>
      <c r="L62" s="10"/>
      <c r="M62" s="10"/>
      <c r="N62" s="10">
        <v>2</v>
      </c>
      <c r="O62" s="10"/>
      <c r="P62" s="10"/>
      <c r="Q62" s="10"/>
      <c r="R62" s="10"/>
      <c r="S62" s="10"/>
      <c r="T62" s="10"/>
      <c r="U62" s="10"/>
      <c r="V62" s="10"/>
      <c r="W62" s="31">
        <v>2</v>
      </c>
      <c r="X62" s="21"/>
      <c r="Y62" s="21"/>
      <c r="Z62" s="21"/>
      <c r="AA62" s="21"/>
      <c r="AB62" s="21"/>
      <c r="AC62" s="15">
        <f>SUM(D62:AB62)</f>
        <v>4</v>
      </c>
      <c r="AD62" s="11">
        <f>COUNTA(D62:AB62)</f>
        <v>2</v>
      </c>
      <c r="AE62" s="12">
        <f>IF(AD62&gt;0,AC62/AD62,0)</f>
        <v>2</v>
      </c>
    </row>
    <row r="63" spans="1:31" x14ac:dyDescent="0.25">
      <c r="A63" s="16">
        <f t="shared" si="1"/>
        <v>62</v>
      </c>
      <c r="B63" s="13" t="s">
        <v>69</v>
      </c>
      <c r="C63" s="13"/>
      <c r="D63" s="14"/>
      <c r="E63" s="10"/>
      <c r="F63" s="10"/>
      <c r="G63" s="10"/>
      <c r="H63" s="10"/>
      <c r="I63" s="10"/>
      <c r="J63" s="10"/>
      <c r="K63" s="10"/>
      <c r="L63" s="10"/>
      <c r="M63" s="10">
        <v>2</v>
      </c>
      <c r="N63" s="10">
        <v>2</v>
      </c>
      <c r="O63" s="10"/>
      <c r="P63" s="10"/>
      <c r="Q63" s="10"/>
      <c r="R63" s="10"/>
      <c r="S63" s="10"/>
      <c r="T63" s="10"/>
      <c r="U63" s="10"/>
      <c r="V63" s="10"/>
      <c r="W63" s="10"/>
      <c r="X63" s="21"/>
      <c r="Y63" s="21"/>
      <c r="Z63" s="21"/>
      <c r="AA63" s="21"/>
      <c r="AB63" s="21"/>
      <c r="AC63" s="15">
        <f>SUM(D63:AB63)</f>
        <v>4</v>
      </c>
      <c r="AD63" s="11">
        <f>COUNTA(D63:AB63)</f>
        <v>2</v>
      </c>
      <c r="AE63" s="12">
        <f>IF(AD63&gt;0,AC63/AD63,0)</f>
        <v>2</v>
      </c>
    </row>
    <row r="64" spans="1:31" x14ac:dyDescent="0.25">
      <c r="A64" s="16">
        <f t="shared" si="1"/>
        <v>63</v>
      </c>
      <c r="B64" s="13" t="s">
        <v>16</v>
      </c>
      <c r="C64" s="13"/>
      <c r="D64" s="14">
        <v>2</v>
      </c>
      <c r="E64" s="10"/>
      <c r="F64" s="10"/>
      <c r="G64" s="10"/>
      <c r="H64" s="10"/>
      <c r="I64" s="10"/>
      <c r="J64" s="10"/>
      <c r="K64" s="10">
        <v>2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21"/>
      <c r="Y64" s="21"/>
      <c r="Z64" s="21"/>
      <c r="AA64" s="21"/>
      <c r="AB64" s="21"/>
      <c r="AC64" s="15">
        <f>SUM(D64:AB64)</f>
        <v>4</v>
      </c>
      <c r="AD64" s="11">
        <f>COUNTA(D64:AB64)</f>
        <v>2</v>
      </c>
      <c r="AE64" s="12">
        <f>IF(AD64&gt;0,AC64/AD64,0)</f>
        <v>2</v>
      </c>
    </row>
    <row r="65" spans="1:31" x14ac:dyDescent="0.25">
      <c r="A65" s="16">
        <f t="shared" si="1"/>
        <v>64</v>
      </c>
      <c r="B65" s="13" t="s">
        <v>47</v>
      </c>
      <c r="C65" s="13"/>
      <c r="D65" s="14"/>
      <c r="E65" s="10"/>
      <c r="F65" s="10"/>
      <c r="G65" s="10"/>
      <c r="H65" s="10">
        <v>2</v>
      </c>
      <c r="I65" s="10">
        <v>2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21"/>
      <c r="Y65" s="21"/>
      <c r="Z65" s="21"/>
      <c r="AA65" s="21"/>
      <c r="AB65" s="21"/>
      <c r="AC65" s="15">
        <f>SUM(D65:AB65)</f>
        <v>4</v>
      </c>
      <c r="AD65" s="11">
        <f>COUNTA(D65:AB65)</f>
        <v>2</v>
      </c>
      <c r="AE65" s="12">
        <f>IF(AD65&gt;0,AC65/AD65,0)</f>
        <v>2</v>
      </c>
    </row>
    <row r="66" spans="1:31" x14ac:dyDescent="0.25">
      <c r="A66" s="16">
        <f t="shared" si="1"/>
        <v>65</v>
      </c>
      <c r="B66" s="13" t="s">
        <v>86</v>
      </c>
      <c r="C66" s="13"/>
      <c r="D66" s="14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21"/>
      <c r="Y66" s="21">
        <v>3</v>
      </c>
      <c r="Z66" s="21"/>
      <c r="AA66" s="21"/>
      <c r="AB66" s="21"/>
      <c r="AC66" s="15">
        <f>SUM(D66:AB66)</f>
        <v>3</v>
      </c>
      <c r="AD66" s="11">
        <f>COUNTA(D66:AB66)</f>
        <v>1</v>
      </c>
      <c r="AE66" s="12">
        <f>IF(AD66&gt;0,AC66/AD66,0)</f>
        <v>3</v>
      </c>
    </row>
    <row r="67" spans="1:31" x14ac:dyDescent="0.25">
      <c r="A67" s="16">
        <f t="shared" ref="A67:A85" si="2">A66+1</f>
        <v>66</v>
      </c>
      <c r="B67" s="13" t="s">
        <v>68</v>
      </c>
      <c r="C67" s="13"/>
      <c r="D67" s="14"/>
      <c r="E67" s="10"/>
      <c r="F67" s="10"/>
      <c r="G67" s="10"/>
      <c r="H67" s="10"/>
      <c r="I67" s="10"/>
      <c r="J67" s="10"/>
      <c r="K67" s="10"/>
      <c r="L67" s="10"/>
      <c r="M67" s="10">
        <v>3</v>
      </c>
      <c r="N67" s="10"/>
      <c r="O67" s="10"/>
      <c r="P67" s="10"/>
      <c r="Q67" s="10"/>
      <c r="R67" s="10"/>
      <c r="S67" s="10"/>
      <c r="T67" s="10"/>
      <c r="U67" s="10"/>
      <c r="V67" s="10"/>
      <c r="W67" s="26"/>
      <c r="X67" s="21"/>
      <c r="Y67" s="21"/>
      <c r="Z67" s="21"/>
      <c r="AA67" s="21"/>
      <c r="AB67" s="21"/>
      <c r="AC67" s="15">
        <f>SUM(D67:AB67)</f>
        <v>3</v>
      </c>
      <c r="AD67" s="11">
        <f>COUNTA(D67:AB67)</f>
        <v>1</v>
      </c>
      <c r="AE67" s="12">
        <f>IF(AD67&gt;0,AC67/AD67,0)</f>
        <v>3</v>
      </c>
    </row>
    <row r="68" spans="1:31" x14ac:dyDescent="0.25">
      <c r="A68" s="16">
        <f t="shared" si="2"/>
        <v>67</v>
      </c>
      <c r="B68" s="13" t="s">
        <v>79</v>
      </c>
      <c r="C68" s="13"/>
      <c r="D68" s="14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>
        <v>3</v>
      </c>
      <c r="W68" s="10"/>
      <c r="X68" s="21"/>
      <c r="Y68" s="21"/>
      <c r="Z68" s="21"/>
      <c r="AA68" s="21"/>
      <c r="AB68" s="21"/>
      <c r="AC68" s="15">
        <f>SUM(D68:AB68)</f>
        <v>3</v>
      </c>
      <c r="AD68" s="11">
        <f>COUNTA(D68:AB68)</f>
        <v>1</v>
      </c>
      <c r="AE68" s="12">
        <f>IF(AD68&gt;0,AC68/AD68,0)</f>
        <v>3</v>
      </c>
    </row>
    <row r="69" spans="1:31" x14ac:dyDescent="0.25">
      <c r="A69" s="16">
        <f t="shared" si="2"/>
        <v>68</v>
      </c>
      <c r="B69" s="13" t="s">
        <v>61</v>
      </c>
      <c r="C69" s="13"/>
      <c r="D69" s="14"/>
      <c r="E69" s="10"/>
      <c r="F69" s="10"/>
      <c r="G69" s="10"/>
      <c r="H69" s="10"/>
      <c r="I69" s="10"/>
      <c r="J69" s="10"/>
      <c r="K69" s="10">
        <v>3</v>
      </c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21"/>
      <c r="Y69" s="21"/>
      <c r="Z69" s="21"/>
      <c r="AA69" s="21"/>
      <c r="AB69" s="21"/>
      <c r="AC69" s="15">
        <f>SUM(D69:AB69)</f>
        <v>3</v>
      </c>
      <c r="AD69" s="11">
        <f>COUNTA(D69:AB69)</f>
        <v>1</v>
      </c>
      <c r="AE69" s="12">
        <f>IF(AD69&gt;0,AC69/AD69,0)</f>
        <v>3</v>
      </c>
    </row>
    <row r="70" spans="1:31" x14ac:dyDescent="0.25">
      <c r="A70" s="16">
        <f t="shared" si="2"/>
        <v>69</v>
      </c>
      <c r="B70" s="13" t="s">
        <v>34</v>
      </c>
      <c r="C70" s="13"/>
      <c r="D70" s="14">
        <v>2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21"/>
      <c r="Y70" s="21"/>
      <c r="Z70" s="21"/>
      <c r="AA70" s="21"/>
      <c r="AB70" s="21"/>
      <c r="AC70" s="15">
        <f>SUM(D70:AB70)</f>
        <v>2</v>
      </c>
      <c r="AD70" s="11">
        <f>COUNTA(D70:AB70)</f>
        <v>1</v>
      </c>
      <c r="AE70" s="12">
        <f>IF(AD70&gt;0,AC70/AD70,0)</f>
        <v>2</v>
      </c>
    </row>
    <row r="71" spans="1:31" x14ac:dyDescent="0.25">
      <c r="A71" s="16">
        <f t="shared" si="2"/>
        <v>70</v>
      </c>
      <c r="B71" s="13" t="s">
        <v>58</v>
      </c>
      <c r="C71" s="13"/>
      <c r="D71" s="14"/>
      <c r="E71" s="10"/>
      <c r="F71" s="10"/>
      <c r="G71" s="10"/>
      <c r="H71" s="10"/>
      <c r="I71" s="10"/>
      <c r="J71" s="10">
        <v>2</v>
      </c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21"/>
      <c r="Y71" s="21"/>
      <c r="Z71" s="21"/>
      <c r="AA71" s="21"/>
      <c r="AB71" s="21"/>
      <c r="AC71" s="15">
        <f>SUM(D71:AB71)</f>
        <v>2</v>
      </c>
      <c r="AD71" s="11">
        <f>COUNTA(D71:AB71)</f>
        <v>1</v>
      </c>
      <c r="AE71" s="12">
        <f>IF(AD71&gt;0,AC71/AD71,0)</f>
        <v>2</v>
      </c>
    </row>
    <row r="72" spans="1:31" x14ac:dyDescent="0.25">
      <c r="A72" s="16">
        <f t="shared" si="2"/>
        <v>71</v>
      </c>
      <c r="B72" s="13" t="s">
        <v>40</v>
      </c>
      <c r="C72" s="13"/>
      <c r="D72" s="14"/>
      <c r="E72" s="10"/>
      <c r="F72" s="10"/>
      <c r="G72" s="10">
        <v>2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21"/>
      <c r="Y72" s="21"/>
      <c r="Z72" s="21"/>
      <c r="AA72" s="21"/>
      <c r="AB72" s="21"/>
      <c r="AC72" s="15">
        <f>SUM(D72:AB72)</f>
        <v>2</v>
      </c>
      <c r="AD72" s="11">
        <f>COUNTA(D72:AB72)</f>
        <v>1</v>
      </c>
      <c r="AE72" s="12">
        <f>IF(AD72&gt;0,AC72/AD72,0)</f>
        <v>2</v>
      </c>
    </row>
    <row r="73" spans="1:31" x14ac:dyDescent="0.25">
      <c r="A73" s="16">
        <f t="shared" si="2"/>
        <v>72</v>
      </c>
      <c r="B73" s="13" t="s">
        <v>82</v>
      </c>
      <c r="C73" s="13"/>
      <c r="D73" s="14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26">
        <v>2</v>
      </c>
      <c r="X73" s="21"/>
      <c r="Y73" s="21"/>
      <c r="Z73" s="21"/>
      <c r="AA73" s="21"/>
      <c r="AB73" s="21"/>
      <c r="AC73" s="15">
        <f>SUM(D73:AB73)</f>
        <v>2</v>
      </c>
      <c r="AD73" s="11">
        <f>COUNTA(D73:AB73)</f>
        <v>1</v>
      </c>
      <c r="AE73" s="12">
        <f>IF(AD73&gt;0,AC73/AD73,0)</f>
        <v>2</v>
      </c>
    </row>
    <row r="74" spans="1:31" x14ac:dyDescent="0.25">
      <c r="A74" s="16">
        <f t="shared" si="2"/>
        <v>73</v>
      </c>
      <c r="B74" s="27" t="s">
        <v>54</v>
      </c>
      <c r="C74" s="27"/>
      <c r="D74" s="14"/>
      <c r="E74" s="10"/>
      <c r="F74" s="10"/>
      <c r="G74" s="10"/>
      <c r="H74" s="10"/>
      <c r="I74" s="10">
        <v>2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21"/>
      <c r="Y74" s="21"/>
      <c r="Z74" s="21"/>
      <c r="AA74" s="21"/>
      <c r="AB74" s="21"/>
      <c r="AC74" s="15">
        <f>SUM(D74:AB74)</f>
        <v>2</v>
      </c>
      <c r="AD74" s="11">
        <f>COUNTA(D74:AB74)</f>
        <v>1</v>
      </c>
      <c r="AE74" s="12">
        <f>IF(AD74&gt;0,AC74/AD74,0)</f>
        <v>2</v>
      </c>
    </row>
    <row r="75" spans="1:31" x14ac:dyDescent="0.25">
      <c r="A75" s="16">
        <f t="shared" si="2"/>
        <v>74</v>
      </c>
      <c r="B75" s="13" t="s">
        <v>36</v>
      </c>
      <c r="C75" s="13"/>
      <c r="D75" s="14">
        <v>2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21"/>
      <c r="Y75" s="21"/>
      <c r="Z75" s="21"/>
      <c r="AA75" s="21"/>
      <c r="AB75" s="21"/>
      <c r="AC75" s="15">
        <f>SUM(D75:AB75)</f>
        <v>2</v>
      </c>
      <c r="AD75" s="11">
        <f>COUNTA(D75:AB75)</f>
        <v>1</v>
      </c>
      <c r="AE75" s="12">
        <f>IF(AD75&gt;0,AC75/AD75,0)</f>
        <v>2</v>
      </c>
    </row>
    <row r="76" spans="1:31" x14ac:dyDescent="0.25">
      <c r="A76" s="16">
        <f t="shared" si="2"/>
        <v>75</v>
      </c>
      <c r="B76" s="13" t="s">
        <v>62</v>
      </c>
      <c r="C76" s="13"/>
      <c r="D76" s="14"/>
      <c r="E76" s="10"/>
      <c r="F76" s="10"/>
      <c r="G76" s="10"/>
      <c r="H76" s="10"/>
      <c r="I76" s="10"/>
      <c r="J76" s="10"/>
      <c r="K76" s="10">
        <v>2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21"/>
      <c r="Y76" s="21"/>
      <c r="Z76" s="21"/>
      <c r="AA76" s="21"/>
      <c r="AB76" s="21"/>
      <c r="AC76" s="15">
        <f>SUM(D76:AB76)</f>
        <v>2</v>
      </c>
      <c r="AD76" s="11">
        <f>COUNTA(D76:AB76)</f>
        <v>1</v>
      </c>
      <c r="AE76" s="12">
        <f>IF(AD76&gt;0,AC76/AD76,0)</f>
        <v>2</v>
      </c>
    </row>
    <row r="77" spans="1:31" x14ac:dyDescent="0.25">
      <c r="A77" s="16">
        <f t="shared" si="2"/>
        <v>76</v>
      </c>
      <c r="B77" s="13" t="s">
        <v>37</v>
      </c>
      <c r="C77" s="13"/>
      <c r="D77" s="20"/>
      <c r="E77" s="10"/>
      <c r="F77" s="10">
        <v>2</v>
      </c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21"/>
      <c r="Y77" s="21"/>
      <c r="Z77" s="21"/>
      <c r="AA77" s="21"/>
      <c r="AB77" s="21"/>
      <c r="AC77" s="15">
        <f>SUM(D77:AB77)</f>
        <v>2</v>
      </c>
      <c r="AD77" s="11">
        <f>COUNTA(D77:AB77)</f>
        <v>1</v>
      </c>
      <c r="AE77" s="12">
        <f>IF(AD77&gt;0,AC77/AD77,0)</f>
        <v>2</v>
      </c>
    </row>
    <row r="78" spans="1:31" x14ac:dyDescent="0.25">
      <c r="A78" s="16">
        <f t="shared" si="2"/>
        <v>77</v>
      </c>
      <c r="B78" s="13" t="s">
        <v>74</v>
      </c>
      <c r="C78" s="13"/>
      <c r="D78" s="14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>
        <v>2</v>
      </c>
      <c r="S78" s="10"/>
      <c r="T78" s="10"/>
      <c r="U78" s="10"/>
      <c r="V78" s="10"/>
      <c r="W78" s="10"/>
      <c r="X78" s="21"/>
      <c r="Y78" s="21"/>
      <c r="Z78" s="21"/>
      <c r="AA78" s="21"/>
      <c r="AB78" s="21"/>
      <c r="AC78" s="15">
        <f>SUM(D78:AB78)</f>
        <v>2</v>
      </c>
      <c r="AD78" s="11">
        <f>COUNTA(D78:AB78)</f>
        <v>1</v>
      </c>
      <c r="AE78" s="12">
        <f>IF(AD78&gt;0,AC78/AD78,0)</f>
        <v>2</v>
      </c>
    </row>
    <row r="79" spans="1:31" x14ac:dyDescent="0.25">
      <c r="A79" s="16">
        <f t="shared" si="2"/>
        <v>78</v>
      </c>
      <c r="B79" s="13" t="s">
        <v>42</v>
      </c>
      <c r="C79" s="13"/>
      <c r="D79" s="14"/>
      <c r="E79" s="29"/>
      <c r="F79" s="10"/>
      <c r="G79" s="10">
        <v>2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21"/>
      <c r="Y79" s="21"/>
      <c r="Z79" s="21"/>
      <c r="AA79" s="21"/>
      <c r="AB79" s="21"/>
      <c r="AC79" s="15">
        <f>SUM(D79:AB79)</f>
        <v>2</v>
      </c>
      <c r="AD79" s="11">
        <f>COUNTA(D79:AB79)</f>
        <v>1</v>
      </c>
      <c r="AE79" s="12">
        <f>IF(AD79&gt;0,AC79/AD79,0)</f>
        <v>2</v>
      </c>
    </row>
    <row r="80" spans="1:31" x14ac:dyDescent="0.25">
      <c r="A80" s="16">
        <f t="shared" si="2"/>
        <v>79</v>
      </c>
      <c r="B80" s="13" t="s">
        <v>48</v>
      </c>
      <c r="C80" s="13"/>
      <c r="D80" s="14"/>
      <c r="E80" s="29"/>
      <c r="F80" s="10"/>
      <c r="G80" s="10"/>
      <c r="H80" s="10">
        <v>2</v>
      </c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21"/>
      <c r="Y80" s="21"/>
      <c r="Z80" s="21"/>
      <c r="AA80" s="21"/>
      <c r="AB80" s="21"/>
      <c r="AC80" s="15">
        <f>SUM(D80:AB80)</f>
        <v>2</v>
      </c>
      <c r="AD80" s="11">
        <f>COUNTA(D80:AB80)</f>
        <v>1</v>
      </c>
      <c r="AE80" s="12">
        <f>IF(AD80&gt;0,AC80/AD80,0)</f>
        <v>2</v>
      </c>
    </row>
    <row r="81" spans="1:33" x14ac:dyDescent="0.25">
      <c r="A81" s="16">
        <f t="shared" si="2"/>
        <v>80</v>
      </c>
      <c r="B81" s="13" t="s">
        <v>89</v>
      </c>
      <c r="C81" s="13">
        <v>-3</v>
      </c>
      <c r="D81" s="14"/>
      <c r="E81" s="29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21"/>
      <c r="Y81" s="21"/>
      <c r="Z81" s="30">
        <v>2</v>
      </c>
      <c r="AA81" s="21"/>
      <c r="AB81" s="21"/>
      <c r="AC81" s="15">
        <f>SUM(D81:AB81)</f>
        <v>2</v>
      </c>
      <c r="AD81" s="11">
        <f>COUNTA(D81:AB81)</f>
        <v>1</v>
      </c>
      <c r="AE81" s="12">
        <f>IF(AD81&gt;0,AC81/AD81,0)</f>
        <v>2</v>
      </c>
    </row>
    <row r="82" spans="1:33" x14ac:dyDescent="0.25">
      <c r="A82" s="16">
        <f t="shared" si="2"/>
        <v>81</v>
      </c>
      <c r="B82" s="13" t="s">
        <v>44</v>
      </c>
      <c r="C82" s="13"/>
      <c r="D82" s="14"/>
      <c r="E82" s="29"/>
      <c r="F82" s="10"/>
      <c r="G82" s="10">
        <v>2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5">
        <f>SUM(D82:AB82)</f>
        <v>2</v>
      </c>
      <c r="AD82" s="11">
        <f>COUNTA(D82:AB82)</f>
        <v>1</v>
      </c>
      <c r="AE82" s="12">
        <f>IF(AD82&gt;0,AC82/AD82,0)</f>
        <v>2</v>
      </c>
    </row>
    <row r="83" spans="1:33" x14ac:dyDescent="0.25">
      <c r="A83" s="16">
        <f t="shared" si="2"/>
        <v>82</v>
      </c>
      <c r="B83" s="13" t="s">
        <v>45</v>
      </c>
      <c r="C83" s="13"/>
      <c r="D83" s="14"/>
      <c r="E83" s="29"/>
      <c r="F83" s="10"/>
      <c r="G83" s="10">
        <v>2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21"/>
      <c r="Y83" s="21"/>
      <c r="Z83" s="21"/>
      <c r="AA83" s="21"/>
      <c r="AB83" s="21"/>
      <c r="AC83" s="15">
        <f>SUM(D83:AB83)</f>
        <v>2</v>
      </c>
      <c r="AD83" s="11">
        <f>COUNTA(D83:AB83)</f>
        <v>1</v>
      </c>
      <c r="AE83" s="12">
        <f>IF(AD83&gt;0,AC83/AD83,0)</f>
        <v>2</v>
      </c>
    </row>
    <row r="84" spans="1:33" x14ac:dyDescent="0.25">
      <c r="A84" s="16">
        <f t="shared" si="2"/>
        <v>83</v>
      </c>
      <c r="B84" s="13" t="s">
        <v>78</v>
      </c>
      <c r="C84" s="13"/>
      <c r="D84" s="14"/>
      <c r="E84" s="29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21">
        <v>2</v>
      </c>
      <c r="X84" s="21"/>
      <c r="Y84" s="21"/>
      <c r="Z84" s="21"/>
      <c r="AA84" s="21"/>
      <c r="AB84" s="21"/>
      <c r="AC84" s="15">
        <f>SUM(D84:AB84)</f>
        <v>2</v>
      </c>
      <c r="AD84" s="11">
        <f>COUNTA(D84:AB84)</f>
        <v>1</v>
      </c>
      <c r="AE84" s="12">
        <f>IF(AD84&gt;0,AC84/AD84,0)</f>
        <v>2</v>
      </c>
    </row>
    <row r="85" spans="1:33" x14ac:dyDescent="0.25">
      <c r="A85" s="16">
        <f t="shared" si="2"/>
        <v>84</v>
      </c>
      <c r="B85" s="13" t="s">
        <v>70</v>
      </c>
      <c r="C85" s="13"/>
      <c r="D85" s="14"/>
      <c r="E85" s="29"/>
      <c r="F85" s="10"/>
      <c r="G85" s="10"/>
      <c r="H85" s="10"/>
      <c r="I85" s="10"/>
      <c r="J85" s="10"/>
      <c r="K85" s="10"/>
      <c r="L85" s="10"/>
      <c r="M85" s="10">
        <v>2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21"/>
      <c r="Y85" s="21"/>
      <c r="Z85" s="21"/>
      <c r="AA85" s="21"/>
      <c r="AB85" s="21"/>
      <c r="AC85" s="15">
        <f>SUM(D85:AB85)</f>
        <v>2</v>
      </c>
      <c r="AD85" s="11">
        <f>COUNTA(D85:AB85)</f>
        <v>1</v>
      </c>
      <c r="AE85" s="12">
        <f>IF(AD85&gt;0,AC85/AD85,0)</f>
        <v>2</v>
      </c>
    </row>
    <row r="86" spans="1:33" ht="13.2" x14ac:dyDescent="0.25">
      <c r="A86" s="32"/>
      <c r="B86" s="33"/>
      <c r="C86" s="33"/>
      <c r="D86" s="34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6"/>
      <c r="Y86" s="36"/>
      <c r="Z86" s="36"/>
      <c r="AA86" s="36"/>
      <c r="AB86" s="36"/>
      <c r="AC86" s="35"/>
      <c r="AD86" s="35"/>
      <c r="AE86" s="37"/>
      <c r="AF86" s="38"/>
      <c r="AG86" s="38"/>
    </row>
    <row r="87" spans="1:33" ht="13.2" x14ac:dyDescent="0.25">
      <c r="A87" s="39"/>
      <c r="B87" s="33"/>
      <c r="C87" s="33"/>
      <c r="D87" s="34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6"/>
      <c r="Y87" s="36"/>
      <c r="Z87" s="36"/>
      <c r="AA87" s="36"/>
      <c r="AB87" s="36"/>
      <c r="AC87" s="35"/>
      <c r="AD87" s="35"/>
      <c r="AE87" s="37"/>
      <c r="AF87" s="38"/>
      <c r="AG87" s="38"/>
    </row>
    <row r="88" spans="1:33" ht="13.2" x14ac:dyDescent="0.25">
      <c r="A88" s="39"/>
      <c r="B88" s="33"/>
      <c r="C88" s="33"/>
      <c r="D88" s="34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6"/>
      <c r="Y88" s="36"/>
      <c r="Z88" s="36"/>
      <c r="AA88" s="36"/>
      <c r="AB88" s="36"/>
      <c r="AC88" s="35"/>
      <c r="AD88" s="35"/>
      <c r="AE88" s="37"/>
      <c r="AF88" s="38"/>
      <c r="AG88" s="38"/>
    </row>
    <row r="89" spans="1:33" ht="13.2" x14ac:dyDescent="0.25">
      <c r="A89" s="39"/>
      <c r="B89" s="33"/>
      <c r="C89" s="33"/>
      <c r="D89" s="34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6"/>
      <c r="Y89" s="36"/>
      <c r="Z89" s="36"/>
      <c r="AA89" s="36"/>
      <c r="AB89" s="36"/>
      <c r="AC89" s="35"/>
      <c r="AD89" s="35"/>
      <c r="AE89" s="37"/>
      <c r="AF89" s="38"/>
      <c r="AG89" s="38"/>
    </row>
    <row r="90" spans="1:33" ht="13.2" x14ac:dyDescent="0.25">
      <c r="A90" s="39"/>
      <c r="B90" s="33"/>
      <c r="C90" s="33"/>
      <c r="D90" s="34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6"/>
      <c r="Y90" s="36"/>
      <c r="Z90" s="36"/>
      <c r="AA90" s="36"/>
      <c r="AB90" s="36"/>
      <c r="AC90" s="35"/>
      <c r="AD90" s="35"/>
      <c r="AE90" s="37"/>
      <c r="AF90" s="38"/>
      <c r="AG90" s="38"/>
    </row>
    <row r="91" spans="1:33" ht="13.2" x14ac:dyDescent="0.25">
      <c r="A91" s="39"/>
      <c r="B91" s="33"/>
      <c r="C91" s="33"/>
      <c r="D91" s="34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6"/>
      <c r="Y91" s="36"/>
      <c r="Z91" s="36"/>
      <c r="AA91" s="36"/>
      <c r="AB91" s="36"/>
      <c r="AC91" s="35"/>
      <c r="AD91" s="35"/>
      <c r="AE91" s="37"/>
      <c r="AF91" s="38"/>
      <c r="AG91" s="38"/>
    </row>
    <row r="92" spans="1:33" ht="13.2" x14ac:dyDescent="0.25">
      <c r="A92" s="39"/>
      <c r="B92" s="33"/>
      <c r="C92" s="33"/>
      <c r="D92" s="34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6"/>
      <c r="Y92" s="36"/>
      <c r="Z92" s="36"/>
      <c r="AA92" s="36"/>
      <c r="AB92" s="36"/>
      <c r="AC92" s="35"/>
      <c r="AD92" s="35"/>
      <c r="AE92" s="37"/>
      <c r="AF92" s="38"/>
      <c r="AG92" s="38"/>
    </row>
    <row r="93" spans="1:33" ht="13.2" x14ac:dyDescent="0.25">
      <c r="A93" s="39"/>
      <c r="B93" s="33"/>
      <c r="C93" s="33"/>
      <c r="D93" s="34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6"/>
      <c r="Y93" s="36"/>
      <c r="Z93" s="36"/>
      <c r="AA93" s="36"/>
      <c r="AB93" s="36"/>
      <c r="AC93" s="35"/>
      <c r="AD93" s="35"/>
      <c r="AE93" s="37"/>
      <c r="AF93" s="38"/>
      <c r="AG93" s="38"/>
    </row>
    <row r="94" spans="1:33" ht="13.2" x14ac:dyDescent="0.25">
      <c r="A94" s="39"/>
      <c r="B94" s="33"/>
      <c r="C94" s="33"/>
      <c r="D94" s="34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40"/>
      <c r="X94" s="36"/>
      <c r="Y94" s="36"/>
      <c r="Z94" s="36"/>
      <c r="AA94" s="36"/>
      <c r="AB94" s="36"/>
      <c r="AC94" s="35"/>
      <c r="AD94" s="35"/>
      <c r="AE94" s="37"/>
      <c r="AF94" s="38"/>
      <c r="AG94" s="38"/>
    </row>
    <row r="95" spans="1:33" ht="13.2" x14ac:dyDescent="0.25">
      <c r="A95" s="39"/>
      <c r="B95" s="33"/>
      <c r="C95" s="33"/>
      <c r="D95" s="34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6"/>
      <c r="Y95" s="36"/>
      <c r="Z95" s="36"/>
      <c r="AA95" s="36"/>
      <c r="AB95" s="36"/>
      <c r="AC95" s="35"/>
      <c r="AD95" s="35"/>
      <c r="AE95" s="37"/>
      <c r="AF95" s="38"/>
      <c r="AG95" s="38"/>
    </row>
    <row r="96" spans="1:33" ht="13.2" x14ac:dyDescent="0.25">
      <c r="A96" s="39"/>
      <c r="B96" s="33"/>
      <c r="C96" s="33"/>
      <c r="D96" s="34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6"/>
      <c r="Y96" s="36"/>
      <c r="Z96" s="36"/>
      <c r="AA96" s="36"/>
      <c r="AB96" s="36"/>
      <c r="AC96" s="35"/>
      <c r="AD96" s="35"/>
      <c r="AE96" s="37"/>
      <c r="AF96" s="38"/>
      <c r="AG96" s="38"/>
    </row>
    <row r="97" spans="1:33" ht="13.2" x14ac:dyDescent="0.25">
      <c r="A97" s="39"/>
      <c r="B97" s="33"/>
      <c r="C97" s="33"/>
      <c r="D97" s="34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6"/>
      <c r="Y97" s="36"/>
      <c r="Z97" s="36"/>
      <c r="AA97" s="36"/>
      <c r="AB97" s="36"/>
      <c r="AC97" s="35"/>
      <c r="AD97" s="35"/>
      <c r="AE97" s="37"/>
      <c r="AF97" s="38"/>
      <c r="AG97" s="38"/>
    </row>
    <row r="98" spans="1:33" ht="13.2" x14ac:dyDescent="0.25">
      <c r="A98" s="39"/>
      <c r="B98" s="33"/>
      <c r="C98" s="33"/>
      <c r="D98" s="34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6"/>
      <c r="Y98" s="36"/>
      <c r="Z98" s="36"/>
      <c r="AA98" s="36"/>
      <c r="AB98" s="36"/>
      <c r="AC98" s="35"/>
      <c r="AD98" s="35"/>
      <c r="AE98" s="37"/>
      <c r="AF98" s="38"/>
      <c r="AG98" s="38"/>
    </row>
    <row r="99" spans="1:33" ht="13.2" x14ac:dyDescent="0.25">
      <c r="A99" s="39"/>
      <c r="B99" s="33"/>
      <c r="C99" s="33"/>
      <c r="D99" s="34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6"/>
      <c r="Y99" s="36"/>
      <c r="Z99" s="36"/>
      <c r="AA99" s="36"/>
      <c r="AB99" s="36"/>
      <c r="AC99" s="35"/>
      <c r="AD99" s="35"/>
      <c r="AE99" s="37"/>
      <c r="AF99" s="38"/>
      <c r="AG99" s="38"/>
    </row>
    <row r="100" spans="1:33" ht="13.2" x14ac:dyDescent="0.25">
      <c r="A100" s="39"/>
      <c r="B100" s="33"/>
      <c r="C100" s="33"/>
      <c r="D100" s="34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6"/>
      <c r="Y100" s="36"/>
      <c r="Z100" s="36"/>
      <c r="AA100" s="36"/>
      <c r="AB100" s="36"/>
      <c r="AC100" s="35"/>
      <c r="AD100" s="35"/>
      <c r="AE100" s="37"/>
      <c r="AF100" s="38"/>
      <c r="AG100" s="38"/>
    </row>
    <row r="101" spans="1:33" ht="13.2" x14ac:dyDescent="0.25">
      <c r="A101" s="39"/>
      <c r="B101" s="33"/>
      <c r="C101" s="33"/>
      <c r="D101" s="34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6"/>
      <c r="Y101" s="36"/>
      <c r="Z101" s="36"/>
      <c r="AA101" s="36"/>
      <c r="AB101" s="36"/>
      <c r="AC101" s="35"/>
      <c r="AD101" s="35"/>
      <c r="AE101" s="37"/>
      <c r="AF101" s="38"/>
      <c r="AG101" s="38"/>
    </row>
    <row r="102" spans="1:33" ht="13.2" x14ac:dyDescent="0.25">
      <c r="A102" s="39"/>
      <c r="B102" s="33"/>
      <c r="C102" s="33"/>
      <c r="D102" s="34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7"/>
      <c r="AF102" s="38"/>
      <c r="AG102" s="38"/>
    </row>
    <row r="103" spans="1:33" ht="13.2" x14ac:dyDescent="0.25">
      <c r="A103" s="39"/>
      <c r="B103" s="33"/>
      <c r="C103" s="33"/>
      <c r="D103" s="34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6"/>
      <c r="Y103" s="36"/>
      <c r="Z103" s="36"/>
      <c r="AA103" s="36"/>
      <c r="AB103" s="36"/>
      <c r="AC103" s="35"/>
      <c r="AD103" s="35"/>
      <c r="AE103" s="37"/>
      <c r="AF103" s="38"/>
      <c r="AG103" s="38"/>
    </row>
    <row r="104" spans="1:33" ht="13.2" x14ac:dyDescent="0.25">
      <c r="A104" s="39"/>
      <c r="B104" s="33"/>
      <c r="C104" s="33"/>
      <c r="D104" s="34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40"/>
      <c r="X104" s="36"/>
      <c r="Y104" s="36"/>
      <c r="Z104" s="36"/>
      <c r="AA104" s="36"/>
      <c r="AB104" s="36"/>
      <c r="AC104" s="35"/>
      <c r="AD104" s="35"/>
      <c r="AE104" s="37"/>
      <c r="AF104" s="38"/>
      <c r="AG104" s="38"/>
    </row>
    <row r="105" spans="1:33" ht="13.2" x14ac:dyDescent="0.25">
      <c r="A105" s="39"/>
      <c r="B105" s="33"/>
      <c r="C105" s="33"/>
      <c r="D105" s="34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7"/>
      <c r="AF105" s="38"/>
      <c r="AG105" s="38"/>
    </row>
    <row r="106" spans="1:33" ht="13.2" x14ac:dyDescent="0.25">
      <c r="A106" s="39"/>
      <c r="B106" s="33"/>
      <c r="C106" s="33"/>
      <c r="D106" s="34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6"/>
      <c r="Y106" s="36"/>
      <c r="Z106" s="36"/>
      <c r="AA106" s="36"/>
      <c r="AB106" s="36"/>
      <c r="AC106" s="35"/>
      <c r="AD106" s="35"/>
      <c r="AE106" s="37"/>
      <c r="AF106" s="38"/>
      <c r="AG106" s="38"/>
    </row>
    <row r="107" spans="1:33" ht="13.2" x14ac:dyDescent="0.25">
      <c r="A107" s="39"/>
      <c r="B107" s="33"/>
      <c r="C107" s="33"/>
      <c r="D107" s="34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7"/>
      <c r="AF107" s="38"/>
      <c r="AG107" s="38"/>
    </row>
    <row r="108" spans="1:33" ht="13.2" x14ac:dyDescent="0.25">
      <c r="A108" s="39"/>
      <c r="B108" s="33"/>
      <c r="C108" s="33"/>
      <c r="D108" s="34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7"/>
      <c r="AF108" s="38"/>
      <c r="AG108" s="38"/>
    </row>
    <row r="109" spans="1:33" ht="13.2" x14ac:dyDescent="0.25">
      <c r="A109" s="39"/>
      <c r="B109" s="33"/>
      <c r="C109" s="33"/>
      <c r="D109" s="34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6"/>
      <c r="Y109" s="36"/>
      <c r="Z109" s="36"/>
      <c r="AA109" s="36"/>
      <c r="AB109" s="36"/>
      <c r="AC109" s="35"/>
      <c r="AD109" s="35"/>
      <c r="AE109" s="37"/>
      <c r="AF109" s="38"/>
      <c r="AG109" s="38"/>
    </row>
    <row r="110" spans="1:33" ht="13.2" x14ac:dyDescent="0.25">
      <c r="A110" s="39"/>
      <c r="B110" s="33"/>
      <c r="C110" s="33"/>
      <c r="D110" s="34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7"/>
      <c r="AF110" s="38"/>
      <c r="AG110" s="38"/>
    </row>
    <row r="111" spans="1:33" ht="13.2" x14ac:dyDescent="0.25">
      <c r="A111" s="39"/>
      <c r="B111" s="33"/>
      <c r="C111" s="33"/>
      <c r="D111" s="34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6"/>
      <c r="Y111" s="36"/>
      <c r="Z111" s="36"/>
      <c r="AA111" s="36"/>
      <c r="AB111" s="36"/>
      <c r="AC111" s="35"/>
      <c r="AD111" s="35"/>
      <c r="AE111" s="37"/>
      <c r="AF111" s="38"/>
      <c r="AG111" s="38"/>
    </row>
    <row r="112" spans="1:33" ht="13.2" x14ac:dyDescent="0.25">
      <c r="A112" s="39"/>
      <c r="B112" s="33"/>
      <c r="C112" s="33"/>
      <c r="D112" s="34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6"/>
      <c r="Y112" s="36"/>
      <c r="Z112" s="36"/>
      <c r="AA112" s="36"/>
      <c r="AB112" s="36"/>
      <c r="AC112" s="35"/>
      <c r="AD112" s="35"/>
      <c r="AE112" s="37"/>
      <c r="AF112" s="38"/>
      <c r="AG112" s="38"/>
    </row>
    <row r="113" spans="1:33" ht="13.2" x14ac:dyDescent="0.25">
      <c r="A113" s="39"/>
      <c r="B113" s="33"/>
      <c r="C113" s="33"/>
      <c r="D113" s="34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7"/>
      <c r="AF113" s="38"/>
      <c r="AG113" s="38"/>
    </row>
    <row r="114" spans="1:33" ht="13.2" x14ac:dyDescent="0.25">
      <c r="A114" s="39"/>
      <c r="B114" s="33"/>
      <c r="C114" s="33"/>
      <c r="D114" s="34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7"/>
      <c r="AF114" s="38"/>
      <c r="AG114" s="38"/>
    </row>
    <row r="115" spans="1:33" ht="13.2" x14ac:dyDescent="0.25">
      <c r="A115" s="39"/>
      <c r="B115" s="33"/>
      <c r="C115" s="33"/>
      <c r="D115" s="34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6"/>
      <c r="Y115" s="36"/>
      <c r="Z115" s="36"/>
      <c r="AA115" s="36"/>
      <c r="AB115" s="36"/>
      <c r="AC115" s="35"/>
      <c r="AD115" s="35"/>
      <c r="AE115" s="37"/>
      <c r="AF115" s="38"/>
      <c r="AG115" s="38"/>
    </row>
    <row r="116" spans="1:33" x14ac:dyDescent="0.25">
      <c r="A116" s="38"/>
      <c r="B116" s="33"/>
      <c r="C116" s="33"/>
      <c r="D116" s="34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6"/>
      <c r="Y116" s="36"/>
      <c r="Z116" s="36"/>
      <c r="AA116" s="36"/>
      <c r="AB116" s="36"/>
      <c r="AC116" s="35"/>
      <c r="AD116" s="35"/>
      <c r="AE116" s="37"/>
      <c r="AF116" s="38"/>
      <c r="AG116" s="38"/>
    </row>
    <row r="117" spans="1:33" x14ac:dyDescent="0.25">
      <c r="A117" s="38"/>
      <c r="B117" s="33"/>
      <c r="C117" s="33"/>
      <c r="D117" s="34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6"/>
      <c r="Y117" s="36"/>
      <c r="Z117" s="36"/>
      <c r="AA117" s="36"/>
      <c r="AB117" s="36"/>
      <c r="AC117" s="35"/>
      <c r="AD117" s="35"/>
      <c r="AE117" s="37"/>
      <c r="AF117" s="38"/>
      <c r="AG117" s="38"/>
    </row>
    <row r="118" spans="1:33" x14ac:dyDescent="0.25">
      <c r="A118" s="38"/>
      <c r="B118" s="33"/>
      <c r="C118" s="33"/>
      <c r="D118" s="34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6"/>
      <c r="Y118" s="36"/>
      <c r="Z118" s="36"/>
      <c r="AA118" s="36"/>
      <c r="AB118" s="36"/>
      <c r="AC118" s="35"/>
      <c r="AD118" s="35"/>
      <c r="AE118" s="37"/>
      <c r="AF118" s="38"/>
      <c r="AG118" s="38"/>
    </row>
    <row r="119" spans="1:33" x14ac:dyDescent="0.25">
      <c r="A119" s="38"/>
      <c r="B119" s="33"/>
      <c r="C119" s="33"/>
      <c r="D119" s="34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6"/>
      <c r="Y119" s="36"/>
      <c r="Z119" s="36"/>
      <c r="AA119" s="36"/>
      <c r="AB119" s="36"/>
      <c r="AC119" s="35"/>
      <c r="AD119" s="35"/>
      <c r="AE119" s="37"/>
      <c r="AF119" s="38"/>
      <c r="AG119" s="38"/>
    </row>
    <row r="120" spans="1:33" x14ac:dyDescent="0.25">
      <c r="A120" s="38"/>
      <c r="B120" s="33"/>
      <c r="C120" s="33"/>
      <c r="D120" s="34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6"/>
      <c r="Y120" s="36"/>
      <c r="Z120" s="36"/>
      <c r="AA120" s="36"/>
      <c r="AB120" s="36"/>
      <c r="AC120" s="35"/>
      <c r="AD120" s="35"/>
      <c r="AE120" s="37"/>
      <c r="AF120" s="38"/>
      <c r="AG120" s="38"/>
    </row>
    <row r="121" spans="1:33" x14ac:dyDescent="0.25">
      <c r="A121" s="38"/>
      <c r="B121" s="33"/>
      <c r="C121" s="33"/>
      <c r="D121" s="34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7"/>
      <c r="AF121" s="38"/>
      <c r="AG121" s="38"/>
    </row>
    <row r="122" spans="1:33" x14ac:dyDescent="0.25">
      <c r="A122" s="38"/>
      <c r="B122" s="33"/>
      <c r="C122" s="33"/>
      <c r="D122" s="34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6"/>
      <c r="Y122" s="36"/>
      <c r="Z122" s="36"/>
      <c r="AA122" s="36"/>
      <c r="AB122" s="36"/>
      <c r="AC122" s="35"/>
      <c r="AD122" s="35"/>
      <c r="AE122" s="37"/>
      <c r="AF122" s="38"/>
      <c r="AG122" s="38"/>
    </row>
    <row r="123" spans="1:33" x14ac:dyDescent="0.25">
      <c r="A123" s="38"/>
      <c r="B123" s="41"/>
      <c r="C123" s="41"/>
      <c r="D123" s="34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6"/>
      <c r="Y123" s="36"/>
      <c r="Z123" s="36"/>
      <c r="AA123" s="36"/>
      <c r="AB123" s="36"/>
      <c r="AC123" s="35"/>
      <c r="AD123" s="35"/>
      <c r="AE123" s="37"/>
      <c r="AF123" s="38"/>
      <c r="AG123" s="38"/>
    </row>
    <row r="124" spans="1:33" x14ac:dyDescent="0.25">
      <c r="A124" s="38"/>
      <c r="B124" s="33"/>
      <c r="C124" s="33"/>
      <c r="D124" s="34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6"/>
      <c r="Y124" s="36"/>
      <c r="Z124" s="36"/>
      <c r="AA124" s="36"/>
      <c r="AB124" s="36"/>
      <c r="AC124" s="35"/>
      <c r="AD124" s="35"/>
      <c r="AE124" s="37"/>
      <c r="AF124" s="38"/>
      <c r="AG124" s="38"/>
    </row>
    <row r="125" spans="1:33" x14ac:dyDescent="0.25">
      <c r="A125" s="38"/>
      <c r="B125" s="33"/>
      <c r="C125" s="33"/>
      <c r="D125" s="34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6"/>
      <c r="Y125" s="36"/>
      <c r="Z125" s="36"/>
      <c r="AA125" s="36"/>
      <c r="AB125" s="36"/>
      <c r="AC125" s="35"/>
      <c r="AD125" s="35"/>
      <c r="AE125" s="37"/>
      <c r="AF125" s="38"/>
      <c r="AG125" s="38"/>
    </row>
    <row r="126" spans="1:33" x14ac:dyDescent="0.25">
      <c r="A126" s="38"/>
      <c r="B126" s="33"/>
      <c r="C126" s="33"/>
      <c r="D126" s="34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7"/>
      <c r="AF126" s="38"/>
      <c r="AG126" s="38"/>
    </row>
    <row r="127" spans="1:33" x14ac:dyDescent="0.25">
      <c r="A127" s="38"/>
      <c r="B127" s="33"/>
      <c r="C127" s="33"/>
      <c r="D127" s="34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40"/>
      <c r="X127" s="36"/>
      <c r="Y127" s="36"/>
      <c r="Z127" s="36"/>
      <c r="AA127" s="36"/>
      <c r="AB127" s="36"/>
      <c r="AC127" s="35"/>
      <c r="AD127" s="35"/>
      <c r="AE127" s="37"/>
      <c r="AF127" s="38"/>
      <c r="AG127" s="38"/>
    </row>
    <row r="128" spans="1:33" x14ac:dyDescent="0.25">
      <c r="A128" s="38"/>
      <c r="B128" s="33"/>
      <c r="C128" s="33"/>
      <c r="D128" s="34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7"/>
      <c r="AF128" s="38"/>
      <c r="AG128" s="38"/>
    </row>
    <row r="129" spans="1:33" x14ac:dyDescent="0.25">
      <c r="A129" s="38"/>
      <c r="B129" s="33"/>
      <c r="C129" s="33"/>
      <c r="D129" s="34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7"/>
      <c r="AF129" s="38"/>
      <c r="AG129" s="38"/>
    </row>
    <row r="130" spans="1:33" x14ac:dyDescent="0.25">
      <c r="A130" s="38"/>
      <c r="B130" s="33"/>
      <c r="C130" s="33"/>
      <c r="D130" s="34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7"/>
      <c r="AF130" s="38"/>
      <c r="AG130" s="38"/>
    </row>
    <row r="131" spans="1:33" x14ac:dyDescent="0.25">
      <c r="A131" s="38"/>
      <c r="B131" s="33"/>
      <c r="C131" s="33"/>
      <c r="D131" s="34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6"/>
      <c r="Y131" s="36"/>
      <c r="Z131" s="36"/>
      <c r="AA131" s="36"/>
      <c r="AB131" s="36"/>
      <c r="AC131" s="35"/>
      <c r="AD131" s="35"/>
      <c r="AE131" s="37"/>
      <c r="AF131" s="38"/>
      <c r="AG131" s="38"/>
    </row>
    <row r="132" spans="1:33" x14ac:dyDescent="0.25">
      <c r="A132" s="38"/>
      <c r="B132" s="33"/>
      <c r="C132" s="33"/>
      <c r="D132" s="34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7"/>
      <c r="AF132" s="38"/>
      <c r="AG132" s="38"/>
    </row>
    <row r="133" spans="1:33" x14ac:dyDescent="0.25">
      <c r="A133" s="38"/>
      <c r="B133" s="33"/>
      <c r="C133" s="33"/>
      <c r="D133" s="34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6"/>
      <c r="Y133" s="36"/>
      <c r="Z133" s="36"/>
      <c r="AA133" s="36"/>
      <c r="AB133" s="36"/>
      <c r="AC133" s="35"/>
      <c r="AD133" s="35"/>
      <c r="AE133" s="37"/>
      <c r="AF133" s="38"/>
      <c r="AG133" s="38"/>
    </row>
    <row r="134" spans="1:33" x14ac:dyDescent="0.25">
      <c r="A134" s="38"/>
      <c r="B134" s="33"/>
      <c r="C134" s="33"/>
      <c r="D134" s="34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6"/>
      <c r="Y134" s="36"/>
      <c r="Z134" s="36"/>
      <c r="AA134" s="36"/>
      <c r="AB134" s="36"/>
      <c r="AC134" s="35"/>
      <c r="AD134" s="35"/>
      <c r="AE134" s="37"/>
      <c r="AF134" s="38"/>
      <c r="AG134" s="38"/>
    </row>
    <row r="135" spans="1:33" x14ac:dyDescent="0.25">
      <c r="A135" s="38"/>
      <c r="B135" s="33"/>
      <c r="C135" s="33"/>
      <c r="D135" s="34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6"/>
      <c r="Y135" s="36"/>
      <c r="Z135" s="36"/>
      <c r="AA135" s="36"/>
      <c r="AB135" s="36"/>
      <c r="AC135" s="35"/>
      <c r="AD135" s="35"/>
      <c r="AE135" s="37"/>
      <c r="AF135" s="38"/>
      <c r="AG135" s="38"/>
    </row>
    <row r="136" spans="1:33" x14ac:dyDescent="0.25">
      <c r="A136" s="38"/>
      <c r="B136" s="33"/>
      <c r="C136" s="33"/>
      <c r="D136" s="34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6"/>
      <c r="X136" s="36"/>
      <c r="Y136" s="36"/>
      <c r="Z136" s="36"/>
      <c r="AA136" s="36"/>
      <c r="AB136" s="36"/>
      <c r="AC136" s="35"/>
      <c r="AD136" s="35"/>
      <c r="AE136" s="37"/>
      <c r="AF136" s="38"/>
      <c r="AG136" s="38"/>
    </row>
    <row r="137" spans="1:33" x14ac:dyDescent="0.25">
      <c r="A137" s="38"/>
      <c r="B137" s="33"/>
      <c r="C137" s="33"/>
      <c r="D137" s="34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6"/>
      <c r="Y137" s="36"/>
      <c r="Z137" s="36"/>
      <c r="AA137" s="36"/>
      <c r="AB137" s="36"/>
      <c r="AC137" s="35"/>
      <c r="AD137" s="35"/>
      <c r="AE137" s="37"/>
      <c r="AF137" s="38"/>
      <c r="AG137" s="38"/>
    </row>
    <row r="138" spans="1:33" x14ac:dyDescent="0.25">
      <c r="A138" s="38"/>
      <c r="B138" s="33"/>
      <c r="C138" s="33"/>
      <c r="D138" s="34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6"/>
      <c r="Y138" s="36"/>
      <c r="Z138" s="36"/>
      <c r="AA138" s="36"/>
      <c r="AB138" s="36"/>
      <c r="AC138" s="35"/>
      <c r="AD138" s="35"/>
      <c r="AE138" s="37"/>
      <c r="AF138" s="38"/>
      <c r="AG138" s="38"/>
    </row>
    <row r="139" spans="1:33" x14ac:dyDescent="0.25">
      <c r="A139" s="38"/>
      <c r="B139" s="33"/>
      <c r="C139" s="33"/>
      <c r="D139" s="34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6"/>
      <c r="Y139" s="36"/>
      <c r="Z139" s="36"/>
      <c r="AA139" s="36"/>
      <c r="AB139" s="36"/>
      <c r="AC139" s="35"/>
      <c r="AD139" s="35"/>
      <c r="AE139" s="37"/>
      <c r="AF139" s="38"/>
      <c r="AG139" s="38"/>
    </row>
    <row r="140" spans="1:33" x14ac:dyDescent="0.25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</row>
    <row r="141" spans="1:33" x14ac:dyDescent="0.25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</row>
  </sheetData>
  <sortState xmlns:xlrd2="http://schemas.microsoft.com/office/spreadsheetml/2017/richdata2"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2022-07-19T08:53:25Z</cp:lastPrinted>
  <dcterms:created xsi:type="dcterms:W3CDTF">2011-04-12T21:14:40Z</dcterms:created>
  <dcterms:modified xsi:type="dcterms:W3CDTF">2022-09-06T20:03:50Z</dcterms:modified>
</cp:coreProperties>
</file>