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BE320A71-317E-4CFC-BFDB-67AEDF7B3B6A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2" i="1" l="1"/>
  <c r="AC62" i="1"/>
  <c r="AB62" i="1"/>
  <c r="AC61" i="1"/>
  <c r="AD61" i="1" s="1"/>
  <c r="AB61" i="1"/>
  <c r="AD60" i="1"/>
  <c r="AC60" i="1"/>
  <c r="AB60" i="1"/>
  <c r="AC59" i="1"/>
  <c r="AD59" i="1" s="1"/>
  <c r="AB59" i="1"/>
  <c r="AD58" i="1"/>
  <c r="AC58" i="1"/>
  <c r="AB58" i="1"/>
  <c r="AC57" i="1"/>
  <c r="AD57" i="1" s="1"/>
  <c r="AB57" i="1"/>
  <c r="AD56" i="1"/>
  <c r="AC56" i="1"/>
  <c r="AB56" i="1"/>
  <c r="AC55" i="1"/>
  <c r="AD55" i="1" s="1"/>
  <c r="AB55" i="1"/>
  <c r="AD54" i="1"/>
  <c r="AC54" i="1"/>
  <c r="AB54" i="1"/>
  <c r="AC53" i="1"/>
  <c r="AD53" i="1" s="1"/>
  <c r="AB53" i="1"/>
  <c r="AD52" i="1"/>
  <c r="AC52" i="1"/>
  <c r="AB52" i="1"/>
  <c r="AC51" i="1"/>
  <c r="AD51" i="1" s="1"/>
  <c r="AB51" i="1"/>
  <c r="AD50" i="1"/>
  <c r="AC50" i="1"/>
  <c r="AB50" i="1"/>
  <c r="AC49" i="1"/>
  <c r="AD49" i="1" s="1"/>
  <c r="AB49" i="1"/>
  <c r="AD48" i="1"/>
  <c r="AC48" i="1"/>
  <c r="AB48" i="1"/>
  <c r="AC47" i="1"/>
  <c r="AD47" i="1" s="1"/>
  <c r="AB47" i="1"/>
  <c r="AD46" i="1"/>
  <c r="AC46" i="1"/>
  <c r="AB46" i="1"/>
  <c r="AC45" i="1"/>
  <c r="AD45" i="1" s="1"/>
  <c r="AB45" i="1"/>
  <c r="AD44" i="1"/>
  <c r="AC44" i="1"/>
  <c r="AB44" i="1"/>
  <c r="AC43" i="1"/>
  <c r="AD43" i="1" s="1"/>
  <c r="AB43" i="1"/>
  <c r="AD42" i="1"/>
  <c r="AC42" i="1"/>
  <c r="AB42" i="1"/>
  <c r="AC41" i="1"/>
  <c r="AD41" i="1" s="1"/>
  <c r="AB41" i="1"/>
  <c r="AD40" i="1"/>
  <c r="AC40" i="1"/>
  <c r="AB40" i="1"/>
  <c r="AC39" i="1"/>
  <c r="AD39" i="1" s="1"/>
  <c r="AB39" i="1"/>
  <c r="AD38" i="1"/>
  <c r="AC38" i="1"/>
  <c r="AB38" i="1"/>
  <c r="AC37" i="1"/>
  <c r="AD37" i="1" s="1"/>
  <c r="AB37" i="1"/>
  <c r="AD36" i="1"/>
  <c r="AC36" i="1"/>
  <c r="AB36" i="1"/>
  <c r="AC35" i="1"/>
  <c r="AD35" i="1" s="1"/>
  <c r="AB35" i="1"/>
  <c r="AD34" i="1"/>
  <c r="AC34" i="1"/>
  <c r="AB34" i="1"/>
  <c r="AC33" i="1"/>
  <c r="AD33" i="1" s="1"/>
  <c r="AB33" i="1"/>
  <c r="AD32" i="1"/>
  <c r="AC32" i="1"/>
  <c r="AB32" i="1"/>
  <c r="AC31" i="1"/>
  <c r="AD31" i="1" s="1"/>
  <c r="AB31" i="1"/>
  <c r="AD30" i="1"/>
  <c r="AC30" i="1"/>
  <c r="AB30" i="1"/>
  <c r="AC29" i="1"/>
  <c r="AD29" i="1" s="1"/>
  <c r="AB29" i="1"/>
  <c r="AD28" i="1"/>
  <c r="AC28" i="1"/>
  <c r="AB28" i="1"/>
  <c r="AC27" i="1"/>
  <c r="AD27" i="1" s="1"/>
  <c r="AB27" i="1"/>
  <c r="AD26" i="1"/>
  <c r="AC26" i="1"/>
  <c r="AB26" i="1"/>
  <c r="AC25" i="1"/>
  <c r="AD25" i="1" s="1"/>
  <c r="AB25" i="1"/>
  <c r="AD24" i="1"/>
  <c r="AC24" i="1"/>
  <c r="AB24" i="1"/>
  <c r="AC23" i="1"/>
  <c r="AD23" i="1" s="1"/>
  <c r="AB23" i="1"/>
  <c r="AD22" i="1"/>
  <c r="AC22" i="1"/>
  <c r="AB22" i="1"/>
  <c r="AC21" i="1"/>
  <c r="AD21" i="1" s="1"/>
  <c r="AB21" i="1"/>
  <c r="AD20" i="1"/>
  <c r="AC20" i="1"/>
  <c r="AB20" i="1"/>
  <c r="AC19" i="1"/>
  <c r="AD19" i="1" s="1"/>
  <c r="AB19" i="1"/>
  <c r="AD18" i="1"/>
  <c r="AC18" i="1"/>
  <c r="AB18" i="1"/>
  <c r="AC17" i="1"/>
  <c r="AD17" i="1" s="1"/>
  <c r="AB17" i="1"/>
  <c r="AD16" i="1"/>
  <c r="AC16" i="1"/>
  <c r="AB16" i="1"/>
  <c r="AC15" i="1"/>
  <c r="AD15" i="1" s="1"/>
  <c r="AB15" i="1"/>
  <c r="AD14" i="1"/>
  <c r="AC14" i="1"/>
  <c r="AB14" i="1"/>
  <c r="AC13" i="1"/>
  <c r="AD13" i="1" s="1"/>
  <c r="AB13" i="1"/>
  <c r="AD12" i="1"/>
  <c r="AC12" i="1"/>
  <c r="AB12" i="1"/>
  <c r="AC11" i="1"/>
  <c r="AD11" i="1" s="1"/>
  <c r="AB11" i="1"/>
  <c r="AD10" i="1"/>
  <c r="AC10" i="1"/>
  <c r="AB10" i="1"/>
  <c r="AC9" i="1"/>
  <c r="AD9" i="1" s="1"/>
  <c r="AB9" i="1"/>
  <c r="AD8" i="1"/>
  <c r="AC8" i="1"/>
  <c r="AB8" i="1"/>
  <c r="AC7" i="1"/>
  <c r="AD7" i="1" s="1"/>
  <c r="AB7" i="1"/>
  <c r="AD6" i="1"/>
  <c r="AC6" i="1"/>
  <c r="AB6" i="1"/>
  <c r="AC5" i="1"/>
  <c r="AD5" i="1" s="1"/>
  <c r="AB5" i="1"/>
  <c r="AD4" i="1"/>
  <c r="AC4" i="1"/>
  <c r="AB4" i="1"/>
  <c r="AC3" i="1"/>
  <c r="AD3" i="1" s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D2" i="1"/>
  <c r="AC2" i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<sst xmlns="http://schemas.openxmlformats.org/spreadsheetml/2006/main" count="66" uniqueCount="66">
  <si>
    <t xml:space="preserve">positie </t>
  </si>
  <si>
    <t>Naam</t>
  </si>
  <si>
    <t>Totaal</t>
  </si>
  <si>
    <t>Aantel keer</t>
  </si>
  <si>
    <t>Gem. score</t>
  </si>
  <si>
    <t>Arno Vos</t>
  </si>
  <si>
    <t>Jan Buisman</t>
  </si>
  <si>
    <t>Wouter de Jonge</t>
  </si>
  <si>
    <t>Jan van Herwijnen</t>
  </si>
  <si>
    <t>Sander Boerkamp</t>
  </si>
  <si>
    <t>Ruud Verbeek</t>
  </si>
  <si>
    <t>Wouter Spit</t>
  </si>
  <si>
    <t>Suzanne Mulder</t>
  </si>
  <si>
    <t>Michiel Winthagen</t>
  </si>
  <si>
    <t>Brian Gibson</t>
  </si>
  <si>
    <t>Serge van der Putten</t>
  </si>
  <si>
    <t>Niels Geise</t>
  </si>
  <si>
    <t>Romke van der Weerdt</t>
  </si>
  <si>
    <t>Tim Schreurs</t>
  </si>
  <si>
    <t>Jaap van der Grinten</t>
  </si>
  <si>
    <t>Pierre Deen</t>
  </si>
  <si>
    <t>Raul Woudstra</t>
  </si>
  <si>
    <t>Yorick Bleiji</t>
  </si>
  <si>
    <t>Stijn Matla</t>
  </si>
  <si>
    <t>Theo van Zuil</t>
  </si>
  <si>
    <t>Lucas Hecht</t>
  </si>
  <si>
    <t>Aldo Looijenga</t>
  </si>
  <si>
    <t>Arjen Kroder</t>
  </si>
  <si>
    <t>Florien van Varossieau</t>
  </si>
  <si>
    <t>Henny van Bronckhorst</t>
  </si>
  <si>
    <t>Julia de Ruig</t>
  </si>
  <si>
    <t>Noa Schrier</t>
  </si>
  <si>
    <t>Jan Dijstelbloem</t>
  </si>
  <si>
    <t>Heleen Kibbelaar</t>
  </si>
  <si>
    <t>Geeralt van den Ham</t>
  </si>
  <si>
    <t>Martijn Haex</t>
  </si>
  <si>
    <t>Thijs Witte</t>
  </si>
  <si>
    <t>Pieter Westbroek</t>
  </si>
  <si>
    <t>Paul Vriesman</t>
  </si>
  <si>
    <t>Pheasoun Chaillou</t>
  </si>
  <si>
    <t>Renee van Hout</t>
  </si>
  <si>
    <t>Quinten de Jong</t>
  </si>
  <si>
    <t>Alexander Evers</t>
  </si>
  <si>
    <t>Auke Broex</t>
  </si>
  <si>
    <t>Davin Huisjes</t>
  </si>
  <si>
    <t>Jan de Nijs</t>
  </si>
  <si>
    <t>Judith van Maanen</t>
  </si>
  <si>
    <t>Rene Markus</t>
  </si>
  <si>
    <t>Tessa Sandberg</t>
  </si>
  <si>
    <t>Max Bergsma</t>
  </si>
  <si>
    <t>Coen Emmer</t>
  </si>
  <si>
    <t>Jip de Moor</t>
  </si>
  <si>
    <t>Biko Vos</t>
  </si>
  <si>
    <t>Caspar Hermans</t>
  </si>
  <si>
    <t>Timo Bergsma</t>
  </si>
  <si>
    <t>Simon Polstra</t>
  </si>
  <si>
    <t>Edwin Commandeur</t>
  </si>
  <si>
    <t>Martijn Healy</t>
  </si>
  <si>
    <t>Peter Vermeulen</t>
  </si>
  <si>
    <t>Stan Nelissen</t>
  </si>
  <si>
    <t>Giorgio Orlandi</t>
  </si>
  <si>
    <t>Nicolai Ivakhov</t>
  </si>
  <si>
    <t>Koos Jeroen Kers</t>
  </si>
  <si>
    <t>Rien K</t>
  </si>
  <si>
    <t>Elyse Schuijt</t>
  </si>
  <si>
    <t>Marike Veldhuis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</si>
</sst>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textRotation="90"/>
    </xf>
    <xf numFmtId="165" fontId="3" fillId="0" borderId="10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/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textRotation="90"/>
    </xf>
  </cellXfs>
  <cellStyles count="2">
    <cellStyle name="Standaard" xfId="0" builtinId="0"/>
    <cellStyle name="Standaard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9"/>
  <sheetViews>
    <sheetView tabSelected="1" workbookViewId="0">
      <selection activeCell="AD2" sqref="AD2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.109375" style="1" customWidth="1"/>
    <col min="32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>
        <v>45384</v>
      </c>
      <c r="D1" s="3">
        <f>C1 + 7</f>
        <v>45391</v>
      </c>
      <c r="E1" s="3">
        <f t="shared" ref="E1:AA1" si="0">D1+7</f>
        <v>45398</v>
      </c>
      <c r="F1" s="3">
        <f t="shared" si="0"/>
        <v>45405</v>
      </c>
      <c r="G1" s="3">
        <f t="shared" si="0"/>
        <v>45412</v>
      </c>
      <c r="H1" s="3">
        <f t="shared" si="0"/>
        <v>45419</v>
      </c>
      <c r="I1" s="3">
        <f t="shared" si="0"/>
        <v>45426</v>
      </c>
      <c r="J1" s="3">
        <f t="shared" si="0"/>
        <v>45433</v>
      </c>
      <c r="K1" s="3">
        <f t="shared" si="0"/>
        <v>45440</v>
      </c>
      <c r="L1" s="3">
        <f t="shared" si="0"/>
        <v>45447</v>
      </c>
      <c r="M1" s="3">
        <f t="shared" si="0"/>
        <v>45454</v>
      </c>
      <c r="N1" s="3">
        <f t="shared" si="0"/>
        <v>45461</v>
      </c>
      <c r="O1" s="3">
        <f t="shared" si="0"/>
        <v>45468</v>
      </c>
      <c r="P1" s="3">
        <f t="shared" si="0"/>
        <v>45475</v>
      </c>
      <c r="Q1" s="3">
        <f t="shared" si="0"/>
        <v>45482</v>
      </c>
      <c r="R1" s="3">
        <f t="shared" si="0"/>
        <v>45489</v>
      </c>
      <c r="S1" s="3">
        <f t="shared" si="0"/>
        <v>45496</v>
      </c>
      <c r="T1" s="3">
        <f t="shared" si="0"/>
        <v>45503</v>
      </c>
      <c r="U1" s="3">
        <f t="shared" si="0"/>
        <v>45510</v>
      </c>
      <c r="V1" s="3">
        <f t="shared" si="0"/>
        <v>45517</v>
      </c>
      <c r="W1" s="3">
        <f t="shared" si="0"/>
        <v>45524</v>
      </c>
      <c r="X1" s="3">
        <f t="shared" si="0"/>
        <v>45531</v>
      </c>
      <c r="Y1" s="3">
        <f t="shared" si="0"/>
        <v>45538</v>
      </c>
      <c r="Z1" s="3">
        <f t="shared" si="0"/>
        <v>45545</v>
      </c>
      <c r="AA1" s="3">
        <f t="shared" si="0"/>
        <v>45552</v>
      </c>
      <c r="AB1" s="4" t="s">
        <v>2</v>
      </c>
      <c r="AC1" s="5" t="s">
        <v>3</v>
      </c>
      <c r="AD1" s="6" t="s">
        <v>4</v>
      </c>
      <c r="AE1" s="29"/>
    </row>
    <row r="2" spans="1:31" ht="12.6" thickTop="1" x14ac:dyDescent="0.25">
      <c r="A2" s="13">
        <v>1</v>
      </c>
      <c r="B2" s="7" t="s">
        <v>15</v>
      </c>
      <c r="C2" s="17">
        <v>7</v>
      </c>
      <c r="D2" s="18"/>
      <c r="E2" s="18">
        <v>9</v>
      </c>
      <c r="F2" s="18">
        <v>12</v>
      </c>
      <c r="G2" s="18">
        <v>12</v>
      </c>
      <c r="H2" s="18">
        <v>15</v>
      </c>
      <c r="I2" s="18">
        <v>10</v>
      </c>
      <c r="J2" s="18"/>
      <c r="K2" s="18">
        <v>12</v>
      </c>
      <c r="L2" s="18">
        <v>7</v>
      </c>
      <c r="M2" s="18">
        <v>9</v>
      </c>
      <c r="N2" s="18"/>
      <c r="O2" s="18">
        <v>2</v>
      </c>
      <c r="P2" s="18"/>
      <c r="Q2" s="18"/>
      <c r="R2" s="18">
        <v>8</v>
      </c>
      <c r="S2" s="18">
        <v>4</v>
      </c>
      <c r="T2" s="18">
        <v>2</v>
      </c>
      <c r="U2" s="18"/>
      <c r="V2" s="18">
        <v>3</v>
      </c>
      <c r="W2" s="19"/>
      <c r="X2" s="19"/>
      <c r="Y2" s="19"/>
      <c r="Z2" s="19"/>
      <c r="AA2" s="19"/>
      <c r="AB2" s="8">
        <f>SUM(C2:AA2)</f>
        <v>112</v>
      </c>
      <c r="AC2" s="9">
        <f>COUNTA(C2:AA2)</f>
        <v>14</v>
      </c>
      <c r="AD2" s="27">
        <f>IF(AC2&gt;0,AB2/AC2,0)</f>
        <v>8</v>
      </c>
      <c r="AE2" s="28"/>
    </row>
    <row r="3" spans="1:31" x14ac:dyDescent="0.25">
      <c r="A3" s="13">
        <f t="shared" ref="A3:A62" si="1">A2+1</f>
        <v>2</v>
      </c>
      <c r="B3" s="7" t="s">
        <v>17</v>
      </c>
      <c r="C3" s="17"/>
      <c r="D3" s="18"/>
      <c r="E3" s="18">
        <v>12</v>
      </c>
      <c r="F3" s="18"/>
      <c r="G3" s="18">
        <v>15</v>
      </c>
      <c r="H3" s="18">
        <v>12</v>
      </c>
      <c r="I3" s="18"/>
      <c r="J3" s="18"/>
      <c r="K3" s="18">
        <v>9</v>
      </c>
      <c r="L3" s="18">
        <v>4</v>
      </c>
      <c r="M3" s="18">
        <v>10</v>
      </c>
      <c r="N3" s="18"/>
      <c r="O3" s="18"/>
      <c r="P3" s="18"/>
      <c r="Q3" s="18"/>
      <c r="R3" s="18">
        <v>9</v>
      </c>
      <c r="S3" s="18">
        <v>5</v>
      </c>
      <c r="T3" s="18">
        <v>10</v>
      </c>
      <c r="U3" s="18">
        <v>5</v>
      </c>
      <c r="V3" s="18"/>
      <c r="W3" s="19"/>
      <c r="X3" s="19"/>
      <c r="Y3" s="19"/>
      <c r="Z3" s="19"/>
      <c r="AA3" s="19"/>
      <c r="AB3" s="8">
        <f>SUM(C3:AA3)</f>
        <v>91</v>
      </c>
      <c r="AC3" s="9">
        <f>COUNTA(C3:AA3)</f>
        <v>10</v>
      </c>
      <c r="AD3" s="27">
        <f>IF(AC3&gt;0,AB3/AC3,0)</f>
        <v>9.1</v>
      </c>
      <c r="AE3" s="28"/>
    </row>
    <row r="4" spans="1:31" x14ac:dyDescent="0.25">
      <c r="A4" s="13">
        <f t="shared" si="1"/>
        <v>3</v>
      </c>
      <c r="B4" s="7" t="s">
        <v>32</v>
      </c>
      <c r="C4" s="17"/>
      <c r="D4" s="18"/>
      <c r="E4" s="18"/>
      <c r="F4" s="18"/>
      <c r="G4" s="18"/>
      <c r="H4" s="18">
        <v>10</v>
      </c>
      <c r="I4" s="18">
        <v>12</v>
      </c>
      <c r="J4" s="18"/>
      <c r="K4" s="18">
        <v>10</v>
      </c>
      <c r="L4" s="18"/>
      <c r="M4" s="18">
        <v>4</v>
      </c>
      <c r="N4" s="18"/>
      <c r="O4" s="18"/>
      <c r="P4" s="18"/>
      <c r="Q4" s="18"/>
      <c r="R4" s="18">
        <v>15</v>
      </c>
      <c r="S4" s="18">
        <v>9</v>
      </c>
      <c r="T4" s="18">
        <v>7</v>
      </c>
      <c r="U4" s="18"/>
      <c r="V4" s="18"/>
      <c r="W4" s="19"/>
      <c r="X4" s="19"/>
      <c r="Y4" s="19"/>
      <c r="Z4" s="19"/>
      <c r="AA4" s="19"/>
      <c r="AB4" s="8">
        <f>SUM(C4:AA4)</f>
        <v>67</v>
      </c>
      <c r="AC4" s="9">
        <f>COUNTA(C4:AA4)</f>
        <v>7</v>
      </c>
      <c r="AD4" s="27">
        <f>IF(AC4&gt;0,AB4/AC4,0)</f>
        <v>9.5714285714285712</v>
      </c>
      <c r="AE4" s="28"/>
    </row>
    <row r="5" spans="1:31" x14ac:dyDescent="0.25">
      <c r="A5" s="13">
        <f t="shared" si="1"/>
        <v>4</v>
      </c>
      <c r="B5" s="7" t="s">
        <v>42</v>
      </c>
      <c r="C5" s="17"/>
      <c r="D5" s="18"/>
      <c r="E5" s="18"/>
      <c r="F5" s="18"/>
      <c r="G5" s="18"/>
      <c r="H5" s="18"/>
      <c r="I5" s="18"/>
      <c r="J5" s="18"/>
      <c r="K5" s="18"/>
      <c r="L5" s="18">
        <v>3</v>
      </c>
      <c r="M5" s="18">
        <v>12</v>
      </c>
      <c r="N5" s="18"/>
      <c r="O5" s="18">
        <v>10</v>
      </c>
      <c r="P5" s="18">
        <v>8</v>
      </c>
      <c r="Q5" s="18"/>
      <c r="R5" s="18"/>
      <c r="S5" s="18"/>
      <c r="T5" s="18">
        <v>15</v>
      </c>
      <c r="U5" s="18">
        <v>6</v>
      </c>
      <c r="V5" s="8">
        <v>10</v>
      </c>
      <c r="W5" s="23"/>
      <c r="X5" s="19"/>
      <c r="Y5" s="19"/>
      <c r="Z5" s="19"/>
      <c r="AA5" s="19"/>
      <c r="AB5" s="8">
        <f>SUM(C5:AA5)</f>
        <v>64</v>
      </c>
      <c r="AC5" s="9">
        <f>COUNTA(C5:AA5)</f>
        <v>7</v>
      </c>
      <c r="AD5" s="27">
        <f>IF(AC5&gt;0,AB5/AC5,0)</f>
        <v>9.1428571428571423</v>
      </c>
      <c r="AE5" s="28"/>
    </row>
    <row r="6" spans="1:31" x14ac:dyDescent="0.25">
      <c r="A6" s="13">
        <f t="shared" si="1"/>
        <v>5</v>
      </c>
      <c r="B6" s="7" t="s">
        <v>43</v>
      </c>
      <c r="C6" s="17"/>
      <c r="D6" s="18"/>
      <c r="E6" s="18"/>
      <c r="F6" s="18"/>
      <c r="G6" s="18"/>
      <c r="H6" s="18"/>
      <c r="I6" s="18"/>
      <c r="J6" s="18"/>
      <c r="K6" s="18"/>
      <c r="L6" s="18">
        <v>2</v>
      </c>
      <c r="M6" s="18">
        <v>7</v>
      </c>
      <c r="N6" s="18"/>
      <c r="O6" s="18">
        <v>12</v>
      </c>
      <c r="P6" s="18">
        <v>10</v>
      </c>
      <c r="Q6" s="18"/>
      <c r="R6" s="18">
        <v>12</v>
      </c>
      <c r="S6" s="18">
        <v>12</v>
      </c>
      <c r="T6" s="18">
        <v>2</v>
      </c>
      <c r="U6" s="18"/>
      <c r="V6" s="18">
        <v>5</v>
      </c>
      <c r="W6" s="19"/>
      <c r="X6" s="19"/>
      <c r="Y6" s="19"/>
      <c r="Z6" s="19"/>
      <c r="AA6" s="19"/>
      <c r="AB6" s="8">
        <f>SUM(C6:AA6)</f>
        <v>62</v>
      </c>
      <c r="AC6" s="9">
        <f>COUNTA(C6:AA6)</f>
        <v>8</v>
      </c>
      <c r="AD6" s="27">
        <f>IF(AC6&gt;0,AB6/AC6,0)</f>
        <v>7.75</v>
      </c>
      <c r="AE6" s="28"/>
    </row>
    <row r="7" spans="1:31" x14ac:dyDescent="0.25">
      <c r="A7" s="13">
        <f t="shared" si="1"/>
        <v>6</v>
      </c>
      <c r="B7" s="10" t="s">
        <v>16</v>
      </c>
      <c r="C7" s="11"/>
      <c r="D7" s="8"/>
      <c r="E7" s="8">
        <v>10</v>
      </c>
      <c r="F7" s="8">
        <v>8</v>
      </c>
      <c r="G7" s="8">
        <v>4</v>
      </c>
      <c r="H7" s="8"/>
      <c r="I7" s="8"/>
      <c r="J7" s="8"/>
      <c r="K7" s="8"/>
      <c r="L7" s="8"/>
      <c r="M7" s="8">
        <v>2</v>
      </c>
      <c r="N7" s="8"/>
      <c r="O7" s="8">
        <v>7</v>
      </c>
      <c r="P7" s="8"/>
      <c r="Q7" s="8"/>
      <c r="R7" s="8">
        <v>10</v>
      </c>
      <c r="S7" s="8">
        <v>3</v>
      </c>
      <c r="T7" s="8">
        <v>8</v>
      </c>
      <c r="U7" s="8">
        <v>9</v>
      </c>
      <c r="V7" s="8"/>
      <c r="W7" s="21"/>
      <c r="X7" s="21"/>
      <c r="Y7" s="22"/>
      <c r="Z7" s="22"/>
      <c r="AA7" s="22"/>
      <c r="AB7" s="8">
        <f>SUM(C7:AA7)</f>
        <v>61</v>
      </c>
      <c r="AC7" s="9">
        <f>COUNTA(C7:AA7)</f>
        <v>9</v>
      </c>
      <c r="AD7" s="27">
        <f>IF(AC7&gt;0,AB7/AC7,0)</f>
        <v>6.7777777777777777</v>
      </c>
      <c r="AE7" s="28"/>
    </row>
    <row r="8" spans="1:31" x14ac:dyDescent="0.25">
      <c r="A8" s="13">
        <f t="shared" si="1"/>
        <v>7</v>
      </c>
      <c r="B8" s="10" t="s">
        <v>11</v>
      </c>
      <c r="C8" s="11">
        <v>8</v>
      </c>
      <c r="D8" s="8"/>
      <c r="E8" s="8">
        <v>8</v>
      </c>
      <c r="F8" s="8">
        <v>7</v>
      </c>
      <c r="G8" s="8"/>
      <c r="H8" s="8"/>
      <c r="I8" s="8">
        <v>7</v>
      </c>
      <c r="J8" s="8"/>
      <c r="K8" s="8">
        <v>7</v>
      </c>
      <c r="L8" s="8">
        <v>2</v>
      </c>
      <c r="M8" s="8">
        <v>2</v>
      </c>
      <c r="N8" s="8"/>
      <c r="O8" s="8">
        <v>2</v>
      </c>
      <c r="P8" s="8">
        <v>6</v>
      </c>
      <c r="Q8" s="8"/>
      <c r="R8" s="8">
        <v>4</v>
      </c>
      <c r="S8" s="8">
        <v>2</v>
      </c>
      <c r="T8" s="8">
        <v>3</v>
      </c>
      <c r="U8" s="8">
        <v>2</v>
      </c>
      <c r="V8" s="8"/>
      <c r="W8" s="21"/>
      <c r="X8" s="21"/>
      <c r="Y8" s="21"/>
      <c r="Z8" s="21"/>
      <c r="AA8" s="21"/>
      <c r="AB8" s="8">
        <f>SUM(C8:AA8)</f>
        <v>60</v>
      </c>
      <c r="AC8" s="9">
        <f>COUNTA(C8:AA8)</f>
        <v>13</v>
      </c>
      <c r="AD8" s="27">
        <f>IF(AC8&gt;0,AB8/AC8,0)</f>
        <v>4.615384615384615</v>
      </c>
      <c r="AE8" s="28"/>
    </row>
    <row r="9" spans="1:31" x14ac:dyDescent="0.25">
      <c r="A9" s="13">
        <f t="shared" si="1"/>
        <v>8</v>
      </c>
      <c r="B9" s="10" t="s">
        <v>19</v>
      </c>
      <c r="C9" s="11"/>
      <c r="D9" s="8"/>
      <c r="E9" s="8">
        <v>7</v>
      </c>
      <c r="F9" s="8">
        <v>6</v>
      </c>
      <c r="G9" s="8">
        <v>8</v>
      </c>
      <c r="H9" s="8">
        <v>5</v>
      </c>
      <c r="I9" s="8">
        <v>9</v>
      </c>
      <c r="J9" s="8"/>
      <c r="K9" s="8"/>
      <c r="L9" s="8">
        <v>2</v>
      </c>
      <c r="M9" s="8"/>
      <c r="N9" s="8"/>
      <c r="O9" s="8">
        <v>5</v>
      </c>
      <c r="P9" s="8">
        <v>9</v>
      </c>
      <c r="Q9" s="8"/>
      <c r="R9" s="8"/>
      <c r="S9" s="8">
        <v>7</v>
      </c>
      <c r="T9" s="8"/>
      <c r="U9" s="8"/>
      <c r="V9" s="8"/>
      <c r="W9" s="23"/>
      <c r="X9" s="21"/>
      <c r="Y9" s="21"/>
      <c r="Z9" s="21"/>
      <c r="AA9" s="21"/>
      <c r="AB9" s="8">
        <f>SUM(C9:AA9)</f>
        <v>58</v>
      </c>
      <c r="AC9" s="9">
        <f>COUNTA(C9:AA9)</f>
        <v>9</v>
      </c>
      <c r="AD9" s="27">
        <f>IF(AC9&gt;0,AB9/AC9,0)</f>
        <v>6.4444444444444446</v>
      </c>
      <c r="AE9" s="28"/>
    </row>
    <row r="10" spans="1:31" x14ac:dyDescent="0.25">
      <c r="A10" s="13">
        <f t="shared" si="1"/>
        <v>9</v>
      </c>
      <c r="B10" s="10" t="s">
        <v>18</v>
      </c>
      <c r="C10" s="11">
        <v>12</v>
      </c>
      <c r="D10" s="8"/>
      <c r="E10" s="8"/>
      <c r="F10" s="8"/>
      <c r="G10" s="8"/>
      <c r="H10" s="8"/>
      <c r="I10" s="8"/>
      <c r="J10" s="8"/>
      <c r="K10" s="8"/>
      <c r="L10" s="8">
        <v>8</v>
      </c>
      <c r="M10" s="8"/>
      <c r="N10" s="8"/>
      <c r="O10" s="8">
        <v>15</v>
      </c>
      <c r="P10" s="8">
        <v>15</v>
      </c>
      <c r="Q10" s="8"/>
      <c r="R10" s="8">
        <v>3</v>
      </c>
      <c r="S10" s="8"/>
      <c r="T10" s="8"/>
      <c r="U10" s="8"/>
      <c r="V10" s="8">
        <v>4</v>
      </c>
      <c r="W10" s="8"/>
      <c r="X10" s="8"/>
      <c r="Y10" s="21"/>
      <c r="Z10" s="21"/>
      <c r="AA10" s="21"/>
      <c r="AB10" s="8">
        <f>SUM(C10:AA10)</f>
        <v>57</v>
      </c>
      <c r="AC10" s="9">
        <f>COUNTA(C10:AA10)</f>
        <v>6</v>
      </c>
      <c r="AD10" s="27">
        <f>IF(AC10&gt;0,AB10/AC10,0)</f>
        <v>9.5</v>
      </c>
      <c r="AE10" s="28"/>
    </row>
    <row r="11" spans="1:31" x14ac:dyDescent="0.25">
      <c r="A11" s="13">
        <f t="shared" si="1"/>
        <v>10</v>
      </c>
      <c r="B11" s="10" t="s">
        <v>50</v>
      </c>
      <c r="C11" s="11"/>
      <c r="D11" s="8"/>
      <c r="E11" s="8"/>
      <c r="F11" s="8"/>
      <c r="G11" s="8"/>
      <c r="H11" s="8"/>
      <c r="I11" s="8"/>
      <c r="J11" s="8"/>
      <c r="K11" s="8"/>
      <c r="L11" s="8"/>
      <c r="M11" s="8">
        <v>8</v>
      </c>
      <c r="N11" s="8"/>
      <c r="O11" s="8"/>
      <c r="P11" s="8"/>
      <c r="Q11" s="8"/>
      <c r="R11" s="8">
        <v>5</v>
      </c>
      <c r="S11" s="8">
        <v>10</v>
      </c>
      <c r="T11" s="8">
        <v>5</v>
      </c>
      <c r="U11" s="8">
        <v>12</v>
      </c>
      <c r="V11" s="8">
        <v>6</v>
      </c>
      <c r="W11" s="21"/>
      <c r="X11" s="21"/>
      <c r="Y11" s="21"/>
      <c r="Z11" s="21"/>
      <c r="AA11" s="21"/>
      <c r="AB11" s="8">
        <f>SUM(C11:AA11)</f>
        <v>46</v>
      </c>
      <c r="AC11" s="9">
        <f>COUNTA(C11:AA11)</f>
        <v>6</v>
      </c>
      <c r="AD11" s="27">
        <f>IF(AC11&gt;0,AB11/AC11,0)</f>
        <v>7.666666666666667</v>
      </c>
      <c r="AE11" s="28"/>
    </row>
    <row r="12" spans="1:31" x14ac:dyDescent="0.25">
      <c r="A12" s="13">
        <f t="shared" si="1"/>
        <v>11</v>
      </c>
      <c r="B12" s="10" t="s">
        <v>8</v>
      </c>
      <c r="C12" s="11">
        <v>4</v>
      </c>
      <c r="D12" s="8"/>
      <c r="E12" s="8"/>
      <c r="F12" s="8">
        <v>4</v>
      </c>
      <c r="G12" s="8">
        <v>2</v>
      </c>
      <c r="H12" s="8">
        <v>4</v>
      </c>
      <c r="I12" s="8">
        <v>4</v>
      </c>
      <c r="J12" s="8"/>
      <c r="K12" s="8">
        <v>8</v>
      </c>
      <c r="L12" s="8">
        <v>2</v>
      </c>
      <c r="M12" s="8">
        <v>2</v>
      </c>
      <c r="N12" s="8"/>
      <c r="O12" s="8">
        <v>3</v>
      </c>
      <c r="P12" s="8">
        <v>3</v>
      </c>
      <c r="Q12" s="8"/>
      <c r="R12" s="8"/>
      <c r="S12" s="8"/>
      <c r="T12" s="8">
        <v>4</v>
      </c>
      <c r="U12" s="8">
        <v>3</v>
      </c>
      <c r="V12" s="8">
        <v>2</v>
      </c>
      <c r="W12" s="21"/>
      <c r="X12" s="21"/>
      <c r="Y12" s="21"/>
      <c r="Z12" s="21"/>
      <c r="AA12" s="21"/>
      <c r="AB12" s="8">
        <f>SUM(C12:AA12)</f>
        <v>45</v>
      </c>
      <c r="AC12" s="9">
        <f>COUNTA(C12:AA12)</f>
        <v>13</v>
      </c>
      <c r="AD12" s="27">
        <f>IF(AC12&gt;0,AB12/AC12,0)</f>
        <v>3.4615384615384617</v>
      </c>
      <c r="AE12" s="28"/>
    </row>
    <row r="13" spans="1:31" x14ac:dyDescent="0.25">
      <c r="A13" s="13">
        <f t="shared" si="1"/>
        <v>12</v>
      </c>
      <c r="B13" s="10" t="s">
        <v>55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v>8</v>
      </c>
      <c r="P13" s="8">
        <v>7</v>
      </c>
      <c r="Q13" s="8"/>
      <c r="R13" s="8"/>
      <c r="S13" s="8"/>
      <c r="T13" s="8">
        <v>9</v>
      </c>
      <c r="U13" s="8"/>
      <c r="V13" s="8">
        <v>9</v>
      </c>
      <c r="W13" s="8"/>
      <c r="X13" s="8"/>
      <c r="Y13" s="8"/>
      <c r="Z13" s="8"/>
      <c r="AA13" s="8"/>
      <c r="AB13" s="8">
        <f>SUM(C13:AA13)</f>
        <v>33</v>
      </c>
      <c r="AC13" s="9">
        <f>COUNTA(C13:AA13)</f>
        <v>4</v>
      </c>
      <c r="AD13" s="27">
        <f>IF(AC13&gt;0,AB13/AC13,0)</f>
        <v>8.25</v>
      </c>
      <c r="AE13" s="28"/>
    </row>
    <row r="14" spans="1:31" x14ac:dyDescent="0.25">
      <c r="A14" s="13">
        <f t="shared" si="1"/>
        <v>13</v>
      </c>
      <c r="B14" s="10" t="s">
        <v>59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>
        <v>2</v>
      </c>
      <c r="T14" s="8">
        <v>6</v>
      </c>
      <c r="U14" s="8">
        <v>8</v>
      </c>
      <c r="V14" s="8">
        <v>15</v>
      </c>
      <c r="W14" s="21"/>
      <c r="X14" s="21"/>
      <c r="Y14" s="21"/>
      <c r="Z14" s="21"/>
      <c r="AA14" s="21"/>
      <c r="AB14" s="8">
        <f>SUM(C14:AA14)</f>
        <v>31</v>
      </c>
      <c r="AC14" s="9">
        <f>COUNTA(C14:AA14)</f>
        <v>4</v>
      </c>
      <c r="AD14" s="27">
        <f>IF(AC14&gt;0,AB14/AC14,0)</f>
        <v>7.75</v>
      </c>
      <c r="AE14" s="28"/>
    </row>
    <row r="15" spans="1:31" x14ac:dyDescent="0.25">
      <c r="A15" s="13">
        <f t="shared" si="1"/>
        <v>14</v>
      </c>
      <c r="B15" s="10" t="s">
        <v>9</v>
      </c>
      <c r="C15" s="11">
        <v>10</v>
      </c>
      <c r="D15" s="8"/>
      <c r="E15" s="8">
        <v>5</v>
      </c>
      <c r="F15" s="8"/>
      <c r="G15" s="8"/>
      <c r="H15" s="8"/>
      <c r="I15" s="8"/>
      <c r="J15" s="8"/>
      <c r="K15" s="8"/>
      <c r="L15" s="8"/>
      <c r="M15" s="8"/>
      <c r="N15" s="8"/>
      <c r="O15" s="8">
        <v>9</v>
      </c>
      <c r="P15" s="8"/>
      <c r="Q15" s="8"/>
      <c r="R15" s="8">
        <v>7</v>
      </c>
      <c r="S15" s="8"/>
      <c r="T15" s="8"/>
      <c r="U15" s="8"/>
      <c r="V15" s="8"/>
      <c r="W15" s="21"/>
      <c r="X15" s="21"/>
      <c r="Y15" s="21"/>
      <c r="Z15" s="21"/>
      <c r="AA15" s="21"/>
      <c r="AB15" s="8">
        <f>SUM(C15:AA15)</f>
        <v>31</v>
      </c>
      <c r="AC15" s="9">
        <f>COUNTA(C15:AA15)</f>
        <v>4</v>
      </c>
      <c r="AD15" s="27">
        <f>IF(AC15&gt;0,AB15/AC15,0)</f>
        <v>7.75</v>
      </c>
      <c r="AE15" s="28"/>
    </row>
    <row r="16" spans="1:31" x14ac:dyDescent="0.25">
      <c r="A16" s="13">
        <f t="shared" si="1"/>
        <v>15</v>
      </c>
      <c r="B16" s="10" t="s">
        <v>5</v>
      </c>
      <c r="C16" s="11">
        <v>3</v>
      </c>
      <c r="D16" s="8"/>
      <c r="E16" s="8">
        <v>3</v>
      </c>
      <c r="F16" s="8"/>
      <c r="G16" s="8">
        <v>2</v>
      </c>
      <c r="H16" s="8">
        <v>2</v>
      </c>
      <c r="I16" s="8">
        <v>5</v>
      </c>
      <c r="J16" s="8"/>
      <c r="K16" s="8"/>
      <c r="L16" s="8">
        <v>2</v>
      </c>
      <c r="M16" s="8">
        <v>2</v>
      </c>
      <c r="N16" s="8"/>
      <c r="O16" s="8">
        <v>2</v>
      </c>
      <c r="P16" s="8">
        <v>2</v>
      </c>
      <c r="Q16" s="8"/>
      <c r="R16" s="8">
        <v>2</v>
      </c>
      <c r="S16" s="8">
        <v>2</v>
      </c>
      <c r="T16" s="8"/>
      <c r="U16" s="8"/>
      <c r="V16" s="8">
        <v>2</v>
      </c>
      <c r="W16" s="21"/>
      <c r="X16" s="21"/>
      <c r="Y16" s="21"/>
      <c r="Z16" s="21"/>
      <c r="AA16" s="21"/>
      <c r="AB16" s="11">
        <f>SUM(C16:AA16)</f>
        <v>29</v>
      </c>
      <c r="AC16" s="9">
        <f>COUNTA(C16:AA16)</f>
        <v>12</v>
      </c>
      <c r="AD16" s="27">
        <f>IF(AC16&gt;0,AB16/AC16,0)</f>
        <v>2.4166666666666665</v>
      </c>
      <c r="AE16" s="28"/>
    </row>
    <row r="17" spans="1:31" x14ac:dyDescent="0.25">
      <c r="A17" s="13">
        <f t="shared" si="1"/>
        <v>16</v>
      </c>
      <c r="B17" s="10" t="s">
        <v>33</v>
      </c>
      <c r="C17" s="11"/>
      <c r="D17" s="8"/>
      <c r="E17" s="8"/>
      <c r="F17" s="8"/>
      <c r="G17" s="8"/>
      <c r="H17" s="8">
        <v>9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>
        <v>8</v>
      </c>
      <c r="T17" s="8"/>
      <c r="U17" s="8">
        <v>10</v>
      </c>
      <c r="V17" s="8"/>
      <c r="W17" s="21"/>
      <c r="X17" s="21"/>
      <c r="Y17" s="21"/>
      <c r="Z17" s="21"/>
      <c r="AA17" s="21"/>
      <c r="AB17" s="8">
        <f>SUM(C17:AA17)</f>
        <v>27</v>
      </c>
      <c r="AC17" s="9">
        <f>COUNTA(C17:AA17)</f>
        <v>3</v>
      </c>
      <c r="AD17" s="27">
        <f>IF(AC17&gt;0,AB17/AC17,0)</f>
        <v>9</v>
      </c>
      <c r="AE17" s="28"/>
    </row>
    <row r="18" spans="1:31" x14ac:dyDescent="0.25">
      <c r="A18" s="13">
        <f t="shared" si="1"/>
        <v>17</v>
      </c>
      <c r="B18" s="7" t="s">
        <v>10</v>
      </c>
      <c r="C18" s="11"/>
      <c r="D18" s="8"/>
      <c r="E18" s="8"/>
      <c r="F18" s="8"/>
      <c r="G18" s="8">
        <v>6</v>
      </c>
      <c r="H18" s="8">
        <v>7</v>
      </c>
      <c r="I18" s="8"/>
      <c r="J18" s="8"/>
      <c r="K18" s="8"/>
      <c r="L18" s="8">
        <v>2</v>
      </c>
      <c r="M18" s="8">
        <v>2</v>
      </c>
      <c r="N18" s="8"/>
      <c r="O18" s="8">
        <v>2</v>
      </c>
      <c r="P18" s="8"/>
      <c r="Q18" s="8"/>
      <c r="R18" s="8">
        <v>6</v>
      </c>
      <c r="S18" s="8">
        <v>2</v>
      </c>
      <c r="T18" s="8"/>
      <c r="U18" s="8"/>
      <c r="V18" s="8"/>
      <c r="W18" s="8"/>
      <c r="X18" s="8"/>
      <c r="Y18" s="8"/>
      <c r="Z18" s="8"/>
      <c r="AA18" s="8"/>
      <c r="AB18" s="8">
        <f>SUM(C18:AA18)</f>
        <v>27</v>
      </c>
      <c r="AC18" s="9">
        <f>COUNTA(C18:AA18)</f>
        <v>7</v>
      </c>
      <c r="AD18" s="27">
        <f>IF(AC18&gt;0,AB18/AC18,0)</f>
        <v>3.8571428571428572</v>
      </c>
      <c r="AE18" s="28"/>
    </row>
    <row r="19" spans="1:31" x14ac:dyDescent="0.25">
      <c r="A19" s="13">
        <f t="shared" si="1"/>
        <v>18</v>
      </c>
      <c r="B19" s="10" t="s">
        <v>20</v>
      </c>
      <c r="C19" s="11"/>
      <c r="D19" s="8"/>
      <c r="E19" s="8"/>
      <c r="F19" s="8">
        <v>10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>
        <v>4</v>
      </c>
      <c r="V19" s="8">
        <v>12</v>
      </c>
      <c r="W19" s="21"/>
      <c r="X19" s="21"/>
      <c r="Y19" s="21"/>
      <c r="Z19" s="21"/>
      <c r="AA19" s="21"/>
      <c r="AB19" s="8">
        <f>SUM(C19:AA19)</f>
        <v>26</v>
      </c>
      <c r="AC19" s="9">
        <f>COUNTA(C19:AA19)</f>
        <v>3</v>
      </c>
      <c r="AD19" s="27">
        <f>IF(AC19&gt;0,AB19/AC19,0)</f>
        <v>8.6666666666666661</v>
      </c>
      <c r="AE19" s="28"/>
    </row>
    <row r="20" spans="1:31" x14ac:dyDescent="0.25">
      <c r="A20" s="13">
        <f t="shared" si="1"/>
        <v>19</v>
      </c>
      <c r="B20" s="10" t="s">
        <v>6</v>
      </c>
      <c r="C20" s="11">
        <v>9</v>
      </c>
      <c r="D20" s="8"/>
      <c r="E20" s="8">
        <v>5</v>
      </c>
      <c r="F20" s="8"/>
      <c r="G20" s="8"/>
      <c r="H20" s="8"/>
      <c r="I20" s="8"/>
      <c r="J20" s="8"/>
      <c r="K20" s="8"/>
      <c r="L20" s="8">
        <v>2</v>
      </c>
      <c r="M20" s="8">
        <v>6</v>
      </c>
      <c r="N20" s="8"/>
      <c r="O20" s="8"/>
      <c r="P20" s="8"/>
      <c r="Q20" s="8"/>
      <c r="R20" s="8"/>
      <c r="S20" s="8"/>
      <c r="T20" s="8"/>
      <c r="U20" s="8">
        <v>2</v>
      </c>
      <c r="V20" s="8">
        <v>2</v>
      </c>
      <c r="W20" s="21"/>
      <c r="X20" s="21"/>
      <c r="Y20" s="21"/>
      <c r="Z20" s="21"/>
      <c r="AA20" s="21"/>
      <c r="AB20" s="8">
        <f>SUM(C20:AA20)</f>
        <v>26</v>
      </c>
      <c r="AC20" s="9">
        <f>COUNTA(C20:AA20)</f>
        <v>6</v>
      </c>
      <c r="AD20" s="27">
        <f>IF(AC20&gt;0,AB20/AC20,0)</f>
        <v>4.333333333333333</v>
      </c>
      <c r="AE20" s="28"/>
    </row>
    <row r="21" spans="1:31" x14ac:dyDescent="0.25">
      <c r="A21" s="13">
        <f t="shared" si="1"/>
        <v>20</v>
      </c>
      <c r="B21" s="10" t="s">
        <v>14</v>
      </c>
      <c r="C21" s="11">
        <v>5</v>
      </c>
      <c r="D21" s="8"/>
      <c r="E21" s="8"/>
      <c r="F21" s="8"/>
      <c r="G21" s="8">
        <v>2</v>
      </c>
      <c r="H21" s="8">
        <v>6</v>
      </c>
      <c r="I21" s="8"/>
      <c r="J21" s="8"/>
      <c r="K21" s="8"/>
      <c r="L21" s="8"/>
      <c r="M21" s="8">
        <v>2</v>
      </c>
      <c r="N21" s="8"/>
      <c r="O21" s="8">
        <v>6</v>
      </c>
      <c r="P21" s="8">
        <v>5</v>
      </c>
      <c r="Q21" s="8"/>
      <c r="R21" s="8"/>
      <c r="S21" s="8"/>
      <c r="T21" s="8"/>
      <c r="U21" s="8"/>
      <c r="V21" s="24"/>
      <c r="W21" s="21"/>
      <c r="X21" s="21"/>
      <c r="Y21" s="21"/>
      <c r="Z21" s="21"/>
      <c r="AA21" s="21"/>
      <c r="AB21" s="8">
        <f>SUM(C21:AA21)</f>
        <v>26</v>
      </c>
      <c r="AC21" s="9">
        <f>COUNTA(C21:AA21)</f>
        <v>6</v>
      </c>
      <c r="AD21" s="27">
        <f>IF(AC21&gt;0,AB21/AC21,0)</f>
        <v>4.333333333333333</v>
      </c>
      <c r="AE21" s="28"/>
    </row>
    <row r="22" spans="1:31" x14ac:dyDescent="0.25">
      <c r="A22" s="13">
        <f t="shared" si="1"/>
        <v>21</v>
      </c>
      <c r="B22" s="10" t="s">
        <v>7</v>
      </c>
      <c r="C22" s="11"/>
      <c r="D22" s="8"/>
      <c r="E22" s="8"/>
      <c r="F22" s="8">
        <v>9</v>
      </c>
      <c r="G22" s="8"/>
      <c r="H22" s="8"/>
      <c r="I22" s="8">
        <v>8</v>
      </c>
      <c r="J22" s="8"/>
      <c r="K22" s="8"/>
      <c r="L22" s="8">
        <v>2</v>
      </c>
      <c r="M22" s="8">
        <v>2</v>
      </c>
      <c r="N22" s="8"/>
      <c r="O22" s="8"/>
      <c r="P22" s="8"/>
      <c r="Q22" s="8"/>
      <c r="R22" s="8">
        <v>2</v>
      </c>
      <c r="S22" s="8">
        <v>2</v>
      </c>
      <c r="T22" s="8"/>
      <c r="U22" s="8"/>
      <c r="V22" s="8"/>
      <c r="W22" s="21"/>
      <c r="X22" s="21"/>
      <c r="Y22" s="21"/>
      <c r="Z22" s="21"/>
      <c r="AA22" s="21"/>
      <c r="AB22" s="8">
        <f>SUM(C22:AA22)</f>
        <v>25</v>
      </c>
      <c r="AC22" s="9">
        <f>COUNTA(C22:AA22)</f>
        <v>6</v>
      </c>
      <c r="AD22" s="27">
        <f>IF(AC22&gt;0,AB22/AC22,0)</f>
        <v>4.166666666666667</v>
      </c>
      <c r="AE22" s="28"/>
    </row>
    <row r="23" spans="1:31" x14ac:dyDescent="0.25">
      <c r="A23" s="13">
        <f t="shared" si="1"/>
        <v>22</v>
      </c>
      <c r="B23" s="10" t="s">
        <v>38</v>
      </c>
      <c r="C23" s="11"/>
      <c r="D23" s="8"/>
      <c r="E23" s="8"/>
      <c r="F23" s="8"/>
      <c r="G23" s="8"/>
      <c r="H23" s="8"/>
      <c r="I23" s="8"/>
      <c r="J23" s="8"/>
      <c r="K23" s="8"/>
      <c r="L23" s="8">
        <v>10</v>
      </c>
      <c r="M23" s="8"/>
      <c r="N23" s="8"/>
      <c r="O23" s="8"/>
      <c r="P23" s="8"/>
      <c r="Q23" s="8"/>
      <c r="R23" s="8"/>
      <c r="S23" s="8"/>
      <c r="T23" s="8">
        <v>12</v>
      </c>
      <c r="U23" s="8"/>
      <c r="V23" s="8"/>
      <c r="W23" s="21"/>
      <c r="X23" s="21"/>
      <c r="Y23" s="21"/>
      <c r="Z23" s="21"/>
      <c r="AA23" s="21"/>
      <c r="AB23" s="8">
        <f>SUM(C23:AA23)</f>
        <v>22</v>
      </c>
      <c r="AC23" s="9">
        <f>COUNTA(C23:AA23)</f>
        <v>2</v>
      </c>
      <c r="AD23" s="27">
        <f>IF(AC23&gt;0,AB23/AC23,0)</f>
        <v>11</v>
      </c>
      <c r="AE23" s="28"/>
    </row>
    <row r="24" spans="1:31" x14ac:dyDescent="0.25">
      <c r="A24" s="13">
        <f t="shared" si="1"/>
        <v>23</v>
      </c>
      <c r="B24" s="10" t="s">
        <v>39</v>
      </c>
      <c r="C24" s="11"/>
      <c r="D24" s="8"/>
      <c r="E24" s="8"/>
      <c r="F24" s="8"/>
      <c r="G24" s="8"/>
      <c r="H24" s="8"/>
      <c r="I24" s="8"/>
      <c r="J24" s="8"/>
      <c r="K24" s="8"/>
      <c r="L24" s="8">
        <v>9</v>
      </c>
      <c r="M24" s="8"/>
      <c r="N24" s="8"/>
      <c r="O24" s="8"/>
      <c r="P24" s="8">
        <v>12</v>
      </c>
      <c r="Q24" s="8"/>
      <c r="R24" s="8"/>
      <c r="S24" s="8"/>
      <c r="T24" s="8"/>
      <c r="U24" s="8"/>
      <c r="V24" s="8"/>
      <c r="W24" s="21"/>
      <c r="X24" s="21"/>
      <c r="Y24" s="21"/>
      <c r="Z24" s="21"/>
      <c r="AA24" s="21"/>
      <c r="AB24" s="8">
        <f>SUM(C24:AA24)</f>
        <v>21</v>
      </c>
      <c r="AC24" s="9">
        <f>COUNTA(C24:AA24)</f>
        <v>2</v>
      </c>
      <c r="AD24" s="27">
        <f>IF(AC24&gt;0,AB24/AC24,0)</f>
        <v>10.5</v>
      </c>
      <c r="AE24" s="28"/>
    </row>
    <row r="25" spans="1:31" x14ac:dyDescent="0.25">
      <c r="A25" s="13">
        <f t="shared" si="1"/>
        <v>24</v>
      </c>
      <c r="B25" s="10" t="s">
        <v>21</v>
      </c>
      <c r="C25" s="11"/>
      <c r="D25" s="8"/>
      <c r="E25" s="8">
        <v>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15</v>
      </c>
      <c r="T25" s="8"/>
      <c r="U25" s="8"/>
      <c r="V25" s="8"/>
      <c r="W25" s="21"/>
      <c r="X25" s="21"/>
      <c r="Y25" s="21"/>
      <c r="Z25" s="21"/>
      <c r="AA25" s="21"/>
      <c r="AB25" s="8">
        <f>SUM(C25:AA25)</f>
        <v>20</v>
      </c>
      <c r="AC25" s="9">
        <f>COUNTA(C25:AA25)</f>
        <v>2</v>
      </c>
      <c r="AD25" s="27">
        <f>IF(AC25&gt;0,AB25/AC25,0)</f>
        <v>10</v>
      </c>
      <c r="AE25" s="28"/>
    </row>
    <row r="26" spans="1:31" x14ac:dyDescent="0.25">
      <c r="A26" s="13">
        <f t="shared" si="1"/>
        <v>25</v>
      </c>
      <c r="B26" s="10" t="s">
        <v>13</v>
      </c>
      <c r="C26" s="11">
        <v>6</v>
      </c>
      <c r="D26" s="8"/>
      <c r="E26" s="8"/>
      <c r="F26" s="8"/>
      <c r="G26" s="8">
        <v>7</v>
      </c>
      <c r="H26" s="8"/>
      <c r="I26" s="8">
        <v>6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1"/>
      <c r="X26" s="21"/>
      <c r="Y26" s="21"/>
      <c r="Z26" s="21"/>
      <c r="AA26" s="21"/>
      <c r="AB26" s="8">
        <f>SUM(C26:AA26)</f>
        <v>19</v>
      </c>
      <c r="AC26" s="9">
        <f>COUNTA(C26:AA26)</f>
        <v>3</v>
      </c>
      <c r="AD26" s="27">
        <f>IF(AC26&gt;0,AB26/AC26,0)</f>
        <v>6.333333333333333</v>
      </c>
      <c r="AE26" s="28"/>
    </row>
    <row r="27" spans="1:31" x14ac:dyDescent="0.25">
      <c r="A27" s="13">
        <f t="shared" si="1"/>
        <v>26</v>
      </c>
      <c r="B27" s="10" t="s">
        <v>61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0"/>
      <c r="P27" s="8"/>
      <c r="Q27" s="8"/>
      <c r="R27" s="8"/>
      <c r="S27" s="8">
        <v>2</v>
      </c>
      <c r="T27" s="8"/>
      <c r="U27" s="8">
        <v>15</v>
      </c>
      <c r="V27" s="8"/>
      <c r="W27" s="21"/>
      <c r="X27" s="21"/>
      <c r="Y27" s="21"/>
      <c r="Z27" s="21"/>
      <c r="AA27" s="21"/>
      <c r="AB27" s="8">
        <f>SUM(C27:AA27)</f>
        <v>17</v>
      </c>
      <c r="AC27" s="9">
        <f>COUNTA(C27:AA27)</f>
        <v>2</v>
      </c>
      <c r="AD27" s="27">
        <f>IF(AC27&gt;0,AB27/AC27,0)</f>
        <v>8.5</v>
      </c>
      <c r="AE27" s="28"/>
    </row>
    <row r="28" spans="1:31" x14ac:dyDescent="0.25">
      <c r="A28" s="13">
        <f t="shared" si="1"/>
        <v>27</v>
      </c>
      <c r="B28" s="10" t="s">
        <v>36</v>
      </c>
      <c r="C28" s="11"/>
      <c r="D28" s="8"/>
      <c r="E28" s="8"/>
      <c r="F28" s="8"/>
      <c r="G28" s="8"/>
      <c r="H28" s="8"/>
      <c r="I28" s="8"/>
      <c r="J28" s="8"/>
      <c r="K28" s="8"/>
      <c r="L28" s="8">
        <v>15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21"/>
      <c r="X28" s="21"/>
      <c r="Y28" s="21"/>
      <c r="Z28" s="21"/>
      <c r="AA28" s="21"/>
      <c r="AB28" s="8">
        <f>SUM(C28:AA28)</f>
        <v>15</v>
      </c>
      <c r="AC28" s="9">
        <f>COUNTA(C28:AA28)</f>
        <v>1</v>
      </c>
      <c r="AD28" s="27">
        <f>IF(AC28&gt;0,AB28/AC28,0)</f>
        <v>15</v>
      </c>
      <c r="AE28" s="28"/>
    </row>
    <row r="29" spans="1:31" x14ac:dyDescent="0.25">
      <c r="A29" s="13">
        <f t="shared" si="1"/>
        <v>28</v>
      </c>
      <c r="B29" s="10" t="s">
        <v>49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>
        <v>15</v>
      </c>
      <c r="N29" s="8"/>
      <c r="O29" s="8"/>
      <c r="P29" s="8"/>
      <c r="Q29" s="8"/>
      <c r="R29" s="8"/>
      <c r="S29" s="8"/>
      <c r="T29" s="8"/>
      <c r="U29" s="8"/>
      <c r="V29" s="8"/>
      <c r="W29" s="21"/>
      <c r="X29" s="21"/>
      <c r="Y29" s="21"/>
      <c r="Z29" s="21"/>
      <c r="AA29" s="21"/>
      <c r="AB29" s="8">
        <f>SUM(C29:AA29)</f>
        <v>15</v>
      </c>
      <c r="AC29" s="9">
        <f>COUNTA(C29:AA29)</f>
        <v>1</v>
      </c>
      <c r="AD29" s="27">
        <f>IF(AC29&gt;0,AB29/AC29,0)</f>
        <v>15</v>
      </c>
      <c r="AE29" s="28"/>
    </row>
    <row r="30" spans="1:31" x14ac:dyDescent="0.25">
      <c r="A30" s="13">
        <f t="shared" si="1"/>
        <v>29</v>
      </c>
      <c r="B30" s="10" t="s">
        <v>37</v>
      </c>
      <c r="C30" s="11"/>
      <c r="D30" s="8"/>
      <c r="E30" s="8"/>
      <c r="F30" s="8"/>
      <c r="G30" s="8"/>
      <c r="H30" s="8"/>
      <c r="I30" s="8"/>
      <c r="J30" s="8"/>
      <c r="K30" s="8"/>
      <c r="L30" s="8">
        <v>12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21"/>
      <c r="X30" s="21"/>
      <c r="Y30" s="21"/>
      <c r="Z30" s="21"/>
      <c r="AA30" s="21"/>
      <c r="AB30" s="8">
        <f>SUM(C30:AA30)</f>
        <v>12</v>
      </c>
      <c r="AC30" s="9">
        <f>COUNTA(C30:AA30)</f>
        <v>1</v>
      </c>
      <c r="AD30" s="27">
        <f>IF(AC30&gt;0,AB30/AC30,0)</f>
        <v>12</v>
      </c>
      <c r="AE30" s="28"/>
    </row>
    <row r="31" spans="1:31" x14ac:dyDescent="0.25">
      <c r="A31" s="13">
        <f t="shared" si="1"/>
        <v>30</v>
      </c>
      <c r="B31" s="10" t="s">
        <v>12</v>
      </c>
      <c r="C31" s="11"/>
      <c r="D31" s="8"/>
      <c r="E31" s="8"/>
      <c r="F31" s="8">
        <v>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6</v>
      </c>
      <c r="T31" s="8"/>
      <c r="U31" s="8"/>
      <c r="V31" s="8"/>
      <c r="W31" s="21"/>
      <c r="X31" s="21"/>
      <c r="Y31" s="21"/>
      <c r="Z31" s="21"/>
      <c r="AA31" s="21"/>
      <c r="AB31" s="8">
        <f>SUM(C31:AA31)</f>
        <v>11</v>
      </c>
      <c r="AC31" s="9">
        <f>COUNTA(C31:AA31)</f>
        <v>2</v>
      </c>
      <c r="AD31" s="27">
        <f>IF(AC31&gt;0,AB31/AC31,0)</f>
        <v>5.5</v>
      </c>
      <c r="AE31" s="28"/>
    </row>
    <row r="32" spans="1:31" x14ac:dyDescent="0.25">
      <c r="A32" s="13">
        <f t="shared" si="1"/>
        <v>31</v>
      </c>
      <c r="B32" s="14" t="s">
        <v>53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>
        <v>2</v>
      </c>
      <c r="N32" s="8"/>
      <c r="O32" s="8"/>
      <c r="P32" s="8"/>
      <c r="Q32" s="8"/>
      <c r="R32" s="8"/>
      <c r="S32" s="8"/>
      <c r="T32" s="8"/>
      <c r="U32" s="8">
        <v>2</v>
      </c>
      <c r="V32" s="8">
        <v>7</v>
      </c>
      <c r="W32" s="21"/>
      <c r="X32" s="21"/>
      <c r="Y32" s="21"/>
      <c r="Z32" s="21"/>
      <c r="AA32" s="21"/>
      <c r="AB32" s="8">
        <f>SUM(C32:AA32)</f>
        <v>11</v>
      </c>
      <c r="AC32" s="9">
        <f>COUNTA(C32:AA32)</f>
        <v>3</v>
      </c>
      <c r="AD32" s="27">
        <f>IF(AC32&gt;0,AB32/AC32,0)</f>
        <v>3.6666666666666665</v>
      </c>
      <c r="AE32" s="28"/>
    </row>
    <row r="33" spans="1:31" x14ac:dyDescent="0.25">
      <c r="A33" s="13">
        <f t="shared" si="1"/>
        <v>32</v>
      </c>
      <c r="B33" s="10" t="s">
        <v>22</v>
      </c>
      <c r="C33" s="11"/>
      <c r="D33" s="8"/>
      <c r="E33" s="8"/>
      <c r="F33" s="8"/>
      <c r="G33" s="8">
        <v>10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24"/>
      <c r="W33" s="21"/>
      <c r="X33" s="21"/>
      <c r="Y33" s="21"/>
      <c r="Z33" s="21"/>
      <c r="AA33" s="21"/>
      <c r="AB33" s="8">
        <f>SUM(C33:AA33)</f>
        <v>10</v>
      </c>
      <c r="AC33" s="9">
        <f>COUNTA(C33:AA33)</f>
        <v>1</v>
      </c>
      <c r="AD33" s="27">
        <f>IF(AC33&gt;0,AB33/AC33,0)</f>
        <v>10</v>
      </c>
      <c r="AE33" s="28"/>
    </row>
    <row r="34" spans="1:31" x14ac:dyDescent="0.25">
      <c r="A34" s="13">
        <f t="shared" si="1"/>
        <v>33</v>
      </c>
      <c r="B34" s="7" t="s">
        <v>34</v>
      </c>
      <c r="C34" s="11"/>
      <c r="D34" s="8"/>
      <c r="E34" s="8"/>
      <c r="F34" s="8"/>
      <c r="G34" s="8"/>
      <c r="H34" s="8">
        <v>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>
        <v>2</v>
      </c>
      <c r="W34" s="21"/>
      <c r="X34" s="21"/>
      <c r="Y34" s="21"/>
      <c r="Z34" s="21"/>
      <c r="AA34" s="21"/>
      <c r="AB34" s="8">
        <f>SUM(C34:AA34)</f>
        <v>10</v>
      </c>
      <c r="AC34" s="9">
        <f>COUNTA(C34:AA34)</f>
        <v>2</v>
      </c>
      <c r="AD34" s="27">
        <f>IF(AC34&gt;0,AB34/AC34,0)</f>
        <v>5</v>
      </c>
      <c r="AE34" s="28"/>
    </row>
    <row r="35" spans="1:31" x14ac:dyDescent="0.25">
      <c r="A35" s="13">
        <f t="shared" si="1"/>
        <v>34</v>
      </c>
      <c r="B35" s="7" t="s">
        <v>54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>
        <v>2</v>
      </c>
      <c r="N35" s="8"/>
      <c r="O35" s="8"/>
      <c r="P35" s="8">
        <v>4</v>
      </c>
      <c r="Q35" s="8"/>
      <c r="R35" s="8"/>
      <c r="S35" s="8">
        <v>2</v>
      </c>
      <c r="T35" s="8"/>
      <c r="U35" s="8">
        <v>2</v>
      </c>
      <c r="V35" s="8"/>
      <c r="W35" s="21"/>
      <c r="X35" s="21"/>
      <c r="Y35" s="21"/>
      <c r="Z35" s="21"/>
      <c r="AA35" s="21"/>
      <c r="AB35" s="8">
        <f>SUM(C35:AA35)</f>
        <v>10</v>
      </c>
      <c r="AC35" s="9">
        <f>COUNTA(C35:AA35)</f>
        <v>4</v>
      </c>
      <c r="AD35" s="27">
        <f>IF(AC35&gt;0,AB35/AC35,0)</f>
        <v>2.5</v>
      </c>
      <c r="AE35" s="28"/>
    </row>
    <row r="36" spans="1:31" x14ac:dyDescent="0.25">
      <c r="A36" s="13">
        <f t="shared" si="1"/>
        <v>35</v>
      </c>
      <c r="B36" s="10" t="s">
        <v>23</v>
      </c>
      <c r="C36" s="11"/>
      <c r="D36" s="8"/>
      <c r="E36" s="8"/>
      <c r="F36" s="8"/>
      <c r="G36" s="8">
        <v>9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1"/>
      <c r="X36" s="21"/>
      <c r="Y36" s="21"/>
      <c r="Z36" s="21"/>
      <c r="AA36" s="21"/>
      <c r="AB36" s="8">
        <f>SUM(C36:AA36)</f>
        <v>9</v>
      </c>
      <c r="AC36" s="9">
        <f>COUNTA(C36:AA36)</f>
        <v>1</v>
      </c>
      <c r="AD36" s="27">
        <f>IF(AC36&gt;0,AB36/AC36,0)</f>
        <v>9</v>
      </c>
      <c r="AE36" s="28"/>
    </row>
    <row r="37" spans="1:31" x14ac:dyDescent="0.25">
      <c r="A37" s="13">
        <f t="shared" si="1"/>
        <v>36</v>
      </c>
      <c r="B37" s="10" t="s">
        <v>40</v>
      </c>
      <c r="C37" s="11"/>
      <c r="D37" s="8"/>
      <c r="E37" s="8"/>
      <c r="F37" s="8"/>
      <c r="G37" s="8"/>
      <c r="H37" s="8"/>
      <c r="I37" s="8"/>
      <c r="J37" s="8"/>
      <c r="K37" s="8"/>
      <c r="L37" s="8">
        <v>6</v>
      </c>
      <c r="M37" s="8">
        <v>3</v>
      </c>
      <c r="N37" s="8"/>
      <c r="O37" s="8"/>
      <c r="P37" s="8"/>
      <c r="Q37" s="8"/>
      <c r="R37" s="8"/>
      <c r="S37" s="8"/>
      <c r="T37" s="8"/>
      <c r="U37" s="8"/>
      <c r="V37" s="8"/>
      <c r="W37" s="21"/>
      <c r="X37" s="21"/>
      <c r="Y37" s="21"/>
      <c r="Z37" s="21"/>
      <c r="AA37" s="21"/>
      <c r="AB37" s="8">
        <f>SUM(C37:AA37)</f>
        <v>9</v>
      </c>
      <c r="AC37" s="9">
        <f>COUNTA(C37:AA37)</f>
        <v>2</v>
      </c>
      <c r="AD37" s="27">
        <f>IF(AC37&gt;0,AB37/AC37,0)</f>
        <v>4.5</v>
      </c>
      <c r="AE37" s="28"/>
    </row>
    <row r="38" spans="1:31" x14ac:dyDescent="0.25">
      <c r="A38" s="13">
        <f t="shared" si="1"/>
        <v>37</v>
      </c>
      <c r="B38" s="10" t="s">
        <v>62</v>
      </c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>
        <v>8</v>
      </c>
      <c r="W38" s="21"/>
      <c r="X38" s="21"/>
      <c r="Y38" s="21"/>
      <c r="Z38" s="21"/>
      <c r="AA38" s="21"/>
      <c r="AB38" s="8">
        <f>SUM(C38:AA38)</f>
        <v>8</v>
      </c>
      <c r="AC38" s="9">
        <f>COUNTA(C38:AA38)</f>
        <v>1</v>
      </c>
      <c r="AD38" s="27">
        <f>IF(AC38&gt;0,AB38/AC38,0)</f>
        <v>8</v>
      </c>
      <c r="AE38" s="28"/>
    </row>
    <row r="39" spans="1:31" x14ac:dyDescent="0.25">
      <c r="A39" s="13">
        <f t="shared" si="1"/>
        <v>38</v>
      </c>
      <c r="B39" s="10" t="s">
        <v>47</v>
      </c>
      <c r="C39" s="11"/>
      <c r="D39" s="8"/>
      <c r="E39" s="8"/>
      <c r="F39" s="8"/>
      <c r="G39" s="8"/>
      <c r="H39" s="8"/>
      <c r="I39" s="8"/>
      <c r="J39" s="8"/>
      <c r="K39" s="8"/>
      <c r="L39" s="8">
        <v>2</v>
      </c>
      <c r="M39" s="8">
        <v>2</v>
      </c>
      <c r="N39" s="8"/>
      <c r="O39" s="8"/>
      <c r="P39" s="8"/>
      <c r="Q39" s="8"/>
      <c r="R39" s="8"/>
      <c r="S39" s="8">
        <v>2</v>
      </c>
      <c r="T39" s="8"/>
      <c r="U39" s="8">
        <v>2</v>
      </c>
      <c r="V39" s="8"/>
      <c r="W39" s="21"/>
      <c r="X39" s="21"/>
      <c r="Y39" s="21"/>
      <c r="Z39" s="21"/>
      <c r="AA39" s="21"/>
      <c r="AB39" s="8">
        <f>SUM(C39:AA39)</f>
        <v>8</v>
      </c>
      <c r="AC39" s="9">
        <f>COUNTA(C39:AA39)</f>
        <v>4</v>
      </c>
      <c r="AD39" s="27">
        <f>IF(AC39&gt;0,AB39/AC39,0)</f>
        <v>2</v>
      </c>
      <c r="AE39" s="28"/>
    </row>
    <row r="40" spans="1:31" x14ac:dyDescent="0.25">
      <c r="A40" s="13">
        <f t="shared" si="1"/>
        <v>39</v>
      </c>
      <c r="B40" s="10" t="s">
        <v>63</v>
      </c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>
        <v>7</v>
      </c>
      <c r="V40" s="8"/>
      <c r="W40" s="21"/>
      <c r="X40" s="21"/>
      <c r="Y40" s="21"/>
      <c r="Z40" s="21"/>
      <c r="AA40" s="21"/>
      <c r="AB40" s="8">
        <f>SUM(C40:AA40)</f>
        <v>7</v>
      </c>
      <c r="AC40" s="9">
        <f>COUNTA(C40:AA40)</f>
        <v>1</v>
      </c>
      <c r="AD40" s="27">
        <f>IF(AC40&gt;0,AB40/AC40,0)</f>
        <v>7</v>
      </c>
      <c r="AE40" s="28"/>
    </row>
    <row r="41" spans="1:31" x14ac:dyDescent="0.25">
      <c r="A41" s="13">
        <f t="shared" si="1"/>
        <v>40</v>
      </c>
      <c r="B41" s="10" t="s">
        <v>41</v>
      </c>
      <c r="C41" s="11"/>
      <c r="D41" s="8"/>
      <c r="E41" s="8"/>
      <c r="F41" s="8"/>
      <c r="G41" s="8"/>
      <c r="H41" s="8"/>
      <c r="I41" s="8"/>
      <c r="J41" s="8"/>
      <c r="K41" s="8"/>
      <c r="L41" s="8">
        <v>5</v>
      </c>
      <c r="M41" s="8">
        <v>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>
        <f>SUM(C41:AA41)</f>
        <v>7</v>
      </c>
      <c r="AC41" s="9">
        <f>COUNTA(C41:AA41)</f>
        <v>2</v>
      </c>
      <c r="AD41" s="27">
        <f>IF(AC41&gt;0,AB41/AC41,0)</f>
        <v>3.5</v>
      </c>
      <c r="AE41" s="28"/>
    </row>
    <row r="42" spans="1:31" x14ac:dyDescent="0.25">
      <c r="A42" s="13">
        <f t="shared" si="1"/>
        <v>41</v>
      </c>
      <c r="B42" s="10" t="s">
        <v>51</v>
      </c>
      <c r="C42" s="11"/>
      <c r="D42" s="8"/>
      <c r="E42" s="8"/>
      <c r="F42" s="8"/>
      <c r="G42" s="8"/>
      <c r="H42" s="8"/>
      <c r="I42" s="8"/>
      <c r="J42" s="8"/>
      <c r="K42" s="8"/>
      <c r="L42" s="8"/>
      <c r="M42" s="8">
        <v>5</v>
      </c>
      <c r="N42" s="8"/>
      <c r="O42" s="8"/>
      <c r="P42" s="8"/>
      <c r="Q42" s="8"/>
      <c r="R42" s="8"/>
      <c r="S42" s="8"/>
      <c r="T42" s="8"/>
      <c r="U42" s="8"/>
      <c r="V42" s="8"/>
      <c r="W42" s="21"/>
      <c r="X42" s="21"/>
      <c r="Y42" s="21"/>
      <c r="Z42" s="21"/>
      <c r="AA42" s="21"/>
      <c r="AB42" s="8">
        <f>SUM(C42:AA42)</f>
        <v>5</v>
      </c>
      <c r="AC42" s="9">
        <f>COUNTA(C42:AA42)</f>
        <v>1</v>
      </c>
      <c r="AD42" s="27">
        <f>IF(AC42&gt;0,AB42/AC42,0)</f>
        <v>5</v>
      </c>
      <c r="AE42" s="28"/>
    </row>
    <row r="43" spans="1:31" x14ac:dyDescent="0.25">
      <c r="A43" s="13">
        <f t="shared" si="1"/>
        <v>42</v>
      </c>
      <c r="B43" s="10" t="s">
        <v>24</v>
      </c>
      <c r="C43" s="11"/>
      <c r="D43" s="8"/>
      <c r="E43" s="8"/>
      <c r="F43" s="8"/>
      <c r="G43" s="8">
        <v>5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1"/>
      <c r="X43" s="21"/>
      <c r="Y43" s="21"/>
      <c r="Z43" s="21"/>
      <c r="AA43" s="21"/>
      <c r="AB43" s="8">
        <f>SUM(C43:AA43)</f>
        <v>5</v>
      </c>
      <c r="AC43" s="9">
        <f>COUNTA(C43:AA43)</f>
        <v>1</v>
      </c>
      <c r="AD43" s="27">
        <f>IF(AC43&gt;0,AB43/AC43,0)</f>
        <v>5</v>
      </c>
      <c r="AE43" s="28"/>
    </row>
    <row r="44" spans="1:31" x14ac:dyDescent="0.25">
      <c r="A44" s="13">
        <f t="shared" si="1"/>
        <v>43</v>
      </c>
      <c r="B44" s="10" t="s">
        <v>58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>
        <v>4</v>
      </c>
      <c r="P44" s="8"/>
      <c r="Q44" s="8"/>
      <c r="R44" s="8"/>
      <c r="S44" s="8"/>
      <c r="T44" s="8"/>
      <c r="U44" s="8"/>
      <c r="V44" s="8"/>
      <c r="W44" s="21"/>
      <c r="X44" s="21"/>
      <c r="Y44" s="21"/>
      <c r="Z44" s="21"/>
      <c r="AA44" s="21"/>
      <c r="AB44" s="8">
        <f>SUM(C44:AA44)</f>
        <v>4</v>
      </c>
      <c r="AC44" s="9">
        <f>COUNTA(C44:AA44)</f>
        <v>1</v>
      </c>
      <c r="AD44" s="27">
        <f>IF(AC44&gt;0,AB44/AC44,0)</f>
        <v>4</v>
      </c>
      <c r="AE44" s="28"/>
    </row>
    <row r="45" spans="1:31" x14ac:dyDescent="0.25">
      <c r="A45" s="13">
        <f t="shared" si="1"/>
        <v>44</v>
      </c>
      <c r="B45" s="10" t="s">
        <v>44</v>
      </c>
      <c r="C45" s="11"/>
      <c r="D45" s="8"/>
      <c r="E45" s="8"/>
      <c r="F45" s="8"/>
      <c r="G45" s="8"/>
      <c r="H45" s="8"/>
      <c r="I45" s="8"/>
      <c r="J45" s="8"/>
      <c r="K45" s="8"/>
      <c r="L45" s="8">
        <v>2</v>
      </c>
      <c r="M45" s="8">
        <v>2</v>
      </c>
      <c r="N45" s="8"/>
      <c r="O45" s="8"/>
      <c r="P45" s="8"/>
      <c r="Q45" s="8"/>
      <c r="R45" s="8"/>
      <c r="S45" s="8"/>
      <c r="T45" s="8"/>
      <c r="U45" s="8"/>
      <c r="V45" s="8"/>
      <c r="W45" s="21"/>
      <c r="X45" s="21"/>
      <c r="Y45" s="21"/>
      <c r="Z45" s="21"/>
      <c r="AA45" s="21"/>
      <c r="AB45" s="8">
        <f>SUM(C45:AA45)</f>
        <v>4</v>
      </c>
      <c r="AC45" s="9">
        <f>COUNTA(C45:AA45)</f>
        <v>2</v>
      </c>
      <c r="AD45" s="27">
        <f>IF(AC45&gt;0,AB45/AC45,0)</f>
        <v>2</v>
      </c>
      <c r="AE45" s="28"/>
    </row>
    <row r="46" spans="1:31" x14ac:dyDescent="0.25">
      <c r="A46" s="13">
        <f t="shared" si="1"/>
        <v>45</v>
      </c>
      <c r="B46" s="10" t="s">
        <v>25</v>
      </c>
      <c r="C46" s="11"/>
      <c r="D46" s="8"/>
      <c r="E46" s="8"/>
      <c r="F46" s="8"/>
      <c r="G46" s="8">
        <v>3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1"/>
      <c r="X46" s="21"/>
      <c r="Y46" s="21"/>
      <c r="Z46" s="21"/>
      <c r="AA46" s="21"/>
      <c r="AB46" s="8">
        <f>SUM(C46:AA46)</f>
        <v>3</v>
      </c>
      <c r="AC46" s="9">
        <f>COUNTA(C46:AA46)</f>
        <v>1</v>
      </c>
      <c r="AD46" s="27">
        <f>IF(AC46&gt;0,AB46/AC46,0)</f>
        <v>3</v>
      </c>
      <c r="AE46" s="28"/>
    </row>
    <row r="47" spans="1:31" x14ac:dyDescent="0.25">
      <c r="A47" s="13">
        <f t="shared" si="1"/>
        <v>46</v>
      </c>
      <c r="B47" s="10" t="s">
        <v>35</v>
      </c>
      <c r="C47" s="11"/>
      <c r="D47" s="8"/>
      <c r="E47" s="8"/>
      <c r="F47" s="8"/>
      <c r="G47" s="8"/>
      <c r="H47" s="8">
        <v>3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1"/>
      <c r="X47" s="21"/>
      <c r="Y47" s="21"/>
      <c r="Z47" s="21"/>
      <c r="AA47" s="21"/>
      <c r="AB47" s="8">
        <f>SUM(C47:AA47)</f>
        <v>3</v>
      </c>
      <c r="AC47" s="9">
        <f>COUNTA(C47:AA47)</f>
        <v>1</v>
      </c>
      <c r="AD47" s="27">
        <f>IF(AC47&gt;0,AB47/AC47,0)</f>
        <v>3</v>
      </c>
      <c r="AE47" s="28"/>
    </row>
    <row r="48" spans="1:31" x14ac:dyDescent="0.25">
      <c r="A48" s="13">
        <f t="shared" si="1"/>
        <v>47</v>
      </c>
      <c r="B48" s="10" t="s">
        <v>56</v>
      </c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>
        <v>2</v>
      </c>
      <c r="Q48" s="8"/>
      <c r="R48" s="8"/>
      <c r="S48" s="8"/>
      <c r="T48" s="8"/>
      <c r="U48" s="8"/>
      <c r="V48" s="8"/>
      <c r="W48" s="21"/>
      <c r="X48" s="21"/>
      <c r="Y48" s="21"/>
      <c r="Z48" s="21"/>
      <c r="AA48" s="21"/>
      <c r="AB48" s="8">
        <f>SUM(C48:AA48)</f>
        <v>2</v>
      </c>
      <c r="AC48" s="9">
        <f>COUNTA(C48:AA48)</f>
        <v>1</v>
      </c>
      <c r="AD48" s="27">
        <f>IF(AC48&gt;0,AB48/AC48,0)</f>
        <v>2</v>
      </c>
      <c r="AE48" s="28"/>
    </row>
    <row r="49" spans="1:31" x14ac:dyDescent="0.25">
      <c r="A49" s="13">
        <f t="shared" si="1"/>
        <v>48</v>
      </c>
      <c r="B49" s="10" t="s">
        <v>64</v>
      </c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>
        <v>2</v>
      </c>
      <c r="W49" s="21"/>
      <c r="X49" s="23"/>
      <c r="Y49" s="21"/>
      <c r="Z49" s="21"/>
      <c r="AA49" s="21"/>
      <c r="AB49" s="8">
        <f>SUM(C49:AA49)</f>
        <v>2</v>
      </c>
      <c r="AC49" s="9">
        <f>COUNTA(C49:AA49)</f>
        <v>1</v>
      </c>
      <c r="AD49" s="27">
        <f>IF(AC49&gt;0,AB49/AC49,0)</f>
        <v>2</v>
      </c>
      <c r="AE49" s="28"/>
    </row>
    <row r="50" spans="1:31" x14ac:dyDescent="0.25">
      <c r="A50" s="13">
        <f t="shared" si="1"/>
        <v>49</v>
      </c>
      <c r="B50" s="10" t="s">
        <v>26</v>
      </c>
      <c r="C50" s="11"/>
      <c r="D50" s="8"/>
      <c r="E50" s="8"/>
      <c r="F50" s="8"/>
      <c r="G50" s="8">
        <v>2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1"/>
      <c r="X50" s="21"/>
      <c r="Y50" s="21"/>
      <c r="Z50" s="21"/>
      <c r="AA50" s="21"/>
      <c r="AB50" s="8">
        <f>SUM(C50:AA50)</f>
        <v>2</v>
      </c>
      <c r="AC50" s="9">
        <f>COUNTA(C50:AA50)</f>
        <v>1</v>
      </c>
      <c r="AD50" s="27">
        <f>IF(AC50&gt;0,AB50/AC50,0)</f>
        <v>2</v>
      </c>
      <c r="AE50" s="28"/>
    </row>
    <row r="51" spans="1:31" x14ac:dyDescent="0.25">
      <c r="A51" s="13">
        <f t="shared" si="1"/>
        <v>50</v>
      </c>
      <c r="B51" s="10" t="s">
        <v>27</v>
      </c>
      <c r="C51" s="11"/>
      <c r="D51" s="8"/>
      <c r="E51" s="8"/>
      <c r="F51" s="8"/>
      <c r="G51" s="8">
        <v>2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1"/>
      <c r="X51" s="21"/>
      <c r="Y51" s="21"/>
      <c r="Z51" s="21"/>
      <c r="AA51" s="21"/>
      <c r="AB51" s="8">
        <f>SUM(C51:AA51)</f>
        <v>2</v>
      </c>
      <c r="AC51" s="9">
        <f>COUNTA(C51:AA51)</f>
        <v>1</v>
      </c>
      <c r="AD51" s="27">
        <f>IF(AC51&gt;0,AB51/AC51,0)</f>
        <v>2</v>
      </c>
      <c r="AE51" s="28"/>
    </row>
    <row r="52" spans="1:31" x14ac:dyDescent="0.25">
      <c r="A52" s="13">
        <f t="shared" si="1"/>
        <v>51</v>
      </c>
      <c r="B52" s="10" t="s">
        <v>52</v>
      </c>
      <c r="C52" s="11"/>
      <c r="D52" s="8"/>
      <c r="E52" s="8"/>
      <c r="F52" s="8"/>
      <c r="G52" s="8"/>
      <c r="H52" s="8"/>
      <c r="I52" s="8"/>
      <c r="J52" s="8"/>
      <c r="K52" s="8"/>
      <c r="L52" s="8"/>
      <c r="M52" s="8">
        <v>2</v>
      </c>
      <c r="N52" s="8"/>
      <c r="O52" s="8"/>
      <c r="P52" s="8"/>
      <c r="Q52" s="8"/>
      <c r="R52" s="8"/>
      <c r="S52" s="8"/>
      <c r="T52" s="8"/>
      <c r="U52" s="8"/>
      <c r="V52" s="8"/>
      <c r="W52" s="21"/>
      <c r="X52" s="21"/>
      <c r="Y52" s="21"/>
      <c r="Z52" s="21"/>
      <c r="AA52" s="21"/>
      <c r="AB52" s="8">
        <f>SUM(C52:AA52)</f>
        <v>2</v>
      </c>
      <c r="AC52" s="9">
        <f>COUNTA(C52:AA52)</f>
        <v>1</v>
      </c>
      <c r="AD52" s="27">
        <f>IF(AC52&gt;0,AB52/AC52,0)</f>
        <v>2</v>
      </c>
      <c r="AE52" s="28"/>
    </row>
    <row r="53" spans="1:31" x14ac:dyDescent="0.25">
      <c r="A53" s="13">
        <f t="shared" si="1"/>
        <v>52</v>
      </c>
      <c r="B53" s="10" t="s">
        <v>28</v>
      </c>
      <c r="C53" s="11"/>
      <c r="D53" s="8"/>
      <c r="E53" s="8"/>
      <c r="F53" s="8"/>
      <c r="G53" s="8">
        <v>2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1"/>
      <c r="X53" s="21"/>
      <c r="Y53" s="21"/>
      <c r="Z53" s="21"/>
      <c r="AA53" s="21"/>
      <c r="AB53" s="8">
        <f>SUM(C53:AA53)</f>
        <v>2</v>
      </c>
      <c r="AC53" s="9">
        <f>COUNTA(C53:AA53)</f>
        <v>1</v>
      </c>
      <c r="AD53" s="27">
        <f>IF(AC53&gt;0,AB53/AC53,0)</f>
        <v>2</v>
      </c>
      <c r="AE53" s="28"/>
    </row>
    <row r="54" spans="1:31" x14ac:dyDescent="0.25">
      <c r="A54" s="13">
        <f t="shared" si="1"/>
        <v>53</v>
      </c>
      <c r="B54" s="10" t="s">
        <v>29</v>
      </c>
      <c r="C54" s="11"/>
      <c r="D54" s="8"/>
      <c r="E54" s="8"/>
      <c r="F54" s="8"/>
      <c r="G54" s="8">
        <v>2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>
        <f>SUM(C54:AA54)</f>
        <v>2</v>
      </c>
      <c r="AC54" s="9">
        <f>COUNTA(C54:AA54)</f>
        <v>1</v>
      </c>
      <c r="AD54" s="27">
        <f>IF(AC54&gt;0,AB54/AC54,0)</f>
        <v>2</v>
      </c>
      <c r="AE54" s="28"/>
    </row>
    <row r="55" spans="1:31" x14ac:dyDescent="0.25">
      <c r="A55" s="13">
        <f t="shared" si="1"/>
        <v>54</v>
      </c>
      <c r="B55" s="10" t="s">
        <v>45</v>
      </c>
      <c r="C55" s="11"/>
      <c r="D55" s="8"/>
      <c r="E55" s="8"/>
      <c r="F55" s="8"/>
      <c r="G55" s="8"/>
      <c r="H55" s="8"/>
      <c r="I55" s="8"/>
      <c r="J55" s="8"/>
      <c r="K55" s="8"/>
      <c r="L55" s="8">
        <v>2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21"/>
      <c r="X55" s="21"/>
      <c r="Y55" s="21"/>
      <c r="Z55" s="21"/>
      <c r="AA55" s="21"/>
      <c r="AB55" s="8">
        <f>SUM(C55:AA55)</f>
        <v>2</v>
      </c>
      <c r="AC55" s="9">
        <f>COUNTA(C55:AA55)</f>
        <v>1</v>
      </c>
      <c r="AD55" s="27">
        <f>IF(AC55&gt;0,AB55/AC55,0)</f>
        <v>2</v>
      </c>
      <c r="AE55" s="28"/>
    </row>
    <row r="56" spans="1:31" x14ac:dyDescent="0.25">
      <c r="A56" s="13">
        <f t="shared" si="1"/>
        <v>55</v>
      </c>
      <c r="B56" s="10" t="s">
        <v>46</v>
      </c>
      <c r="C56" s="11"/>
      <c r="D56" s="8"/>
      <c r="E56" s="8"/>
      <c r="F56" s="8"/>
      <c r="G56" s="8"/>
      <c r="H56" s="8"/>
      <c r="I56" s="8"/>
      <c r="J56" s="8"/>
      <c r="K56" s="8"/>
      <c r="L56" s="8">
        <v>2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21"/>
      <c r="X56" s="21"/>
      <c r="Y56" s="21"/>
      <c r="Z56" s="21"/>
      <c r="AA56" s="21"/>
      <c r="AB56" s="8">
        <f>SUM(C56:AA56)</f>
        <v>2</v>
      </c>
      <c r="AC56" s="9">
        <f>COUNTA(C56:AA56)</f>
        <v>1</v>
      </c>
      <c r="AD56" s="27">
        <f>IF(AC56&gt;0,AB56/AC56,0)</f>
        <v>2</v>
      </c>
      <c r="AE56" s="28"/>
    </row>
    <row r="57" spans="1:31" x14ac:dyDescent="0.25">
      <c r="A57" s="13">
        <f t="shared" si="1"/>
        <v>56</v>
      </c>
      <c r="B57" s="10" t="s">
        <v>30</v>
      </c>
      <c r="C57" s="11"/>
      <c r="D57" s="8"/>
      <c r="E57" s="8"/>
      <c r="F57" s="8"/>
      <c r="G57" s="8">
        <v>2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1"/>
      <c r="X57" s="21"/>
      <c r="Y57" s="21"/>
      <c r="Z57" s="21"/>
      <c r="AA57" s="21"/>
      <c r="AB57" s="8">
        <f>SUM(C57:AA57)</f>
        <v>2</v>
      </c>
      <c r="AC57" s="9">
        <f>COUNTA(C57:AA57)</f>
        <v>1</v>
      </c>
      <c r="AD57" s="27">
        <f>IF(AC57&gt;0,AB57/AC57,0)</f>
        <v>2</v>
      </c>
      <c r="AE57" s="28"/>
    </row>
    <row r="58" spans="1:31" x14ac:dyDescent="0.25">
      <c r="A58" s="13">
        <f t="shared" si="1"/>
        <v>57</v>
      </c>
      <c r="B58" s="10" t="s">
        <v>65</v>
      </c>
      <c r="C58" s="11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>
        <v>2</v>
      </c>
      <c r="W58" s="21"/>
      <c r="X58" s="21"/>
      <c r="Y58" s="21"/>
      <c r="Z58" s="21"/>
      <c r="AA58" s="21"/>
      <c r="AB58" s="8">
        <f>SUM(C58:AA58)</f>
        <v>2</v>
      </c>
      <c r="AC58" s="9">
        <f>COUNTA(C58:AA58)</f>
        <v>1</v>
      </c>
      <c r="AD58" s="27">
        <f>IF(AC58&gt;0,AB58/AC58,0)</f>
        <v>2</v>
      </c>
      <c r="AE58" s="28"/>
    </row>
    <row r="59" spans="1:31" x14ac:dyDescent="0.25">
      <c r="A59" s="13">
        <f t="shared" si="1"/>
        <v>58</v>
      </c>
      <c r="B59" s="10" t="s">
        <v>57</v>
      </c>
      <c r="C59" s="11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>
        <v>2</v>
      </c>
      <c r="Q59" s="8"/>
      <c r="R59" s="8"/>
      <c r="S59" s="8"/>
      <c r="T59" s="8"/>
      <c r="U59" s="8"/>
      <c r="V59" s="8"/>
      <c r="W59" s="21"/>
      <c r="X59" s="21"/>
      <c r="Y59" s="21"/>
      <c r="Z59" s="21"/>
      <c r="AA59" s="21"/>
      <c r="AB59" s="8">
        <f>SUM(C59:AA59)</f>
        <v>2</v>
      </c>
      <c r="AC59" s="9">
        <f>COUNTA(C59:AA59)</f>
        <v>1</v>
      </c>
      <c r="AD59" s="27">
        <f>IF(AC59&gt;0,AB59/AC59,0)</f>
        <v>2</v>
      </c>
      <c r="AE59" s="28"/>
    </row>
    <row r="60" spans="1:31" x14ac:dyDescent="0.25">
      <c r="A60" s="13">
        <f t="shared" si="1"/>
        <v>59</v>
      </c>
      <c r="B60" s="10" t="s">
        <v>31</v>
      </c>
      <c r="C60" s="11"/>
      <c r="D60" s="8"/>
      <c r="E60" s="8"/>
      <c r="F60" s="8"/>
      <c r="G60" s="8">
        <v>2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21"/>
      <c r="X60" s="21"/>
      <c r="Y60" s="21"/>
      <c r="Z60" s="21"/>
      <c r="AA60" s="21"/>
      <c r="AB60" s="12">
        <f>SUM(C60:AA60)</f>
        <v>2</v>
      </c>
      <c r="AC60" s="9">
        <f>COUNTA(C60:AA60)</f>
        <v>1</v>
      </c>
      <c r="AD60" s="27">
        <f>IF(AC60&gt;0,AB60/AC60,0)</f>
        <v>2</v>
      </c>
      <c r="AE60" s="28"/>
    </row>
    <row r="61" spans="1:31" x14ac:dyDescent="0.25">
      <c r="A61" s="13">
        <f t="shared" si="1"/>
        <v>60</v>
      </c>
      <c r="B61" s="10" t="s">
        <v>48</v>
      </c>
      <c r="C61" s="11"/>
      <c r="D61" s="8"/>
      <c r="E61" s="8"/>
      <c r="F61" s="8"/>
      <c r="G61" s="8"/>
      <c r="H61" s="8"/>
      <c r="I61" s="8"/>
      <c r="J61" s="8"/>
      <c r="K61" s="8"/>
      <c r="L61" s="8">
        <v>2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21"/>
      <c r="X61" s="21"/>
      <c r="Y61" s="21"/>
      <c r="Z61" s="21"/>
      <c r="AA61" s="21"/>
      <c r="AB61" s="12">
        <f>SUM(C61:AA61)</f>
        <v>2</v>
      </c>
      <c r="AC61" s="9">
        <f>COUNTA(C61:AA61)</f>
        <v>1</v>
      </c>
      <c r="AD61" s="27">
        <f>IF(AC61&gt;0,AB61/AC61,0)</f>
        <v>2</v>
      </c>
      <c r="AE61" s="28"/>
    </row>
    <row r="62" spans="1:31" x14ac:dyDescent="0.25">
      <c r="A62" s="13">
        <f t="shared" si="1"/>
        <v>61</v>
      </c>
      <c r="B62" s="7" t="s">
        <v>60</v>
      </c>
      <c r="C62" s="11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>
        <v>2</v>
      </c>
      <c r="T62" s="8"/>
      <c r="U62" s="8"/>
      <c r="V62" s="8"/>
      <c r="W62" s="21"/>
      <c r="X62" s="21"/>
      <c r="Y62" s="21"/>
      <c r="Z62" s="21"/>
      <c r="AA62" s="21"/>
      <c r="AB62" s="12">
        <f>SUM(C62:AA62)</f>
        <v>2</v>
      </c>
      <c r="AC62" s="9">
        <f>COUNTA(C62:AA62)</f>
        <v>1</v>
      </c>
      <c r="AD62" s="27">
        <f>IF(AC62&gt;0,AB62/AC62,0)</f>
        <v>2</v>
      </c>
      <c r="AE62" s="28"/>
    </row>
    <row r="63" spans="1:31" x14ac:dyDescent="0.25">
      <c r="A63" s="13"/>
      <c r="B63" s="10"/>
      <c r="C63" s="11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12"/>
      <c r="AC63" s="9"/>
      <c r="AD63" s="27"/>
      <c r="AE63" s="28"/>
    </row>
    <row r="64" spans="1:31" x14ac:dyDescent="0.25">
      <c r="A64" s="13"/>
      <c r="B64" s="10"/>
      <c r="C64" s="11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1"/>
      <c r="X64" s="21"/>
      <c r="Y64" s="21"/>
      <c r="Z64" s="21"/>
      <c r="AA64" s="21"/>
      <c r="AB64" s="12"/>
      <c r="AC64" s="9"/>
      <c r="AD64" s="27"/>
      <c r="AE64" s="28"/>
    </row>
    <row r="65" spans="1:31" x14ac:dyDescent="0.25">
      <c r="A65" s="13"/>
      <c r="B65" s="10"/>
      <c r="C65" s="11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12"/>
      <c r="AC65" s="9"/>
      <c r="AD65" s="27"/>
      <c r="AE65" s="28"/>
    </row>
    <row r="66" spans="1:31" x14ac:dyDescent="0.25">
      <c r="A66" s="13"/>
      <c r="B66" s="10"/>
      <c r="C66" s="1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12"/>
      <c r="AC66" s="9"/>
      <c r="AD66" s="27"/>
      <c r="AE66" s="28"/>
    </row>
    <row r="67" spans="1:31" x14ac:dyDescent="0.25">
      <c r="A67" s="13"/>
      <c r="B67" s="10"/>
      <c r="C67" s="11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21"/>
      <c r="X67" s="21"/>
      <c r="Y67" s="21"/>
      <c r="Z67" s="21"/>
      <c r="AA67" s="21"/>
      <c r="AB67" s="12"/>
      <c r="AC67" s="9"/>
      <c r="AD67" s="27"/>
      <c r="AE67" s="28"/>
    </row>
    <row r="68" spans="1:31" x14ac:dyDescent="0.25">
      <c r="A68" s="13"/>
      <c r="B68" s="10"/>
      <c r="C68" s="11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1"/>
      <c r="X68" s="21"/>
      <c r="Y68" s="21"/>
      <c r="Z68" s="21"/>
      <c r="AA68" s="21"/>
      <c r="AB68" s="12"/>
      <c r="AC68" s="9"/>
      <c r="AD68" s="27"/>
      <c r="AE68" s="28"/>
    </row>
    <row r="69" spans="1:31" x14ac:dyDescent="0.25">
      <c r="A69" s="13"/>
      <c r="B69" s="10"/>
      <c r="C69" s="11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12"/>
      <c r="AC69" s="9"/>
      <c r="AD69" s="27"/>
      <c r="AE69" s="28"/>
    </row>
    <row r="70" spans="1:31" x14ac:dyDescent="0.25">
      <c r="A70" s="13"/>
      <c r="B70" s="10"/>
      <c r="C70" s="11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1"/>
      <c r="X70" s="21"/>
      <c r="Y70" s="21"/>
      <c r="Z70" s="21"/>
      <c r="AA70" s="21"/>
      <c r="AB70" s="12"/>
      <c r="AC70" s="9"/>
      <c r="AD70" s="27"/>
      <c r="AE70" s="28"/>
    </row>
    <row r="71" spans="1:31" x14ac:dyDescent="0.25">
      <c r="A71" s="13"/>
      <c r="B71" s="10"/>
      <c r="C71" s="11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1"/>
      <c r="X71" s="21"/>
      <c r="Y71" s="21"/>
      <c r="Z71" s="21"/>
      <c r="AA71" s="21"/>
      <c r="AB71" s="12"/>
      <c r="AC71" s="9"/>
      <c r="AD71" s="27"/>
      <c r="AE71" s="28"/>
    </row>
    <row r="72" spans="1:31" x14ac:dyDescent="0.25">
      <c r="A72" s="13"/>
      <c r="B72" s="10"/>
      <c r="C72" s="11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1"/>
      <c r="X72" s="21"/>
      <c r="Y72" s="21"/>
      <c r="Z72" s="21"/>
      <c r="AA72" s="21"/>
      <c r="AB72" s="12"/>
      <c r="AC72" s="9"/>
      <c r="AD72" s="27"/>
      <c r="AE72" s="28"/>
    </row>
    <row r="73" spans="1:31" x14ac:dyDescent="0.25">
      <c r="A73" s="13"/>
      <c r="B73" s="10"/>
      <c r="C73" s="11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21"/>
      <c r="X73" s="21"/>
      <c r="Y73" s="21"/>
      <c r="Z73" s="21"/>
      <c r="AA73" s="21"/>
      <c r="AB73" s="12"/>
      <c r="AC73" s="9"/>
      <c r="AD73" s="27"/>
      <c r="AE73" s="28"/>
    </row>
    <row r="74" spans="1:31" x14ac:dyDescent="0.25">
      <c r="A74" s="13"/>
      <c r="B74" s="15"/>
      <c r="C74" s="11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1"/>
      <c r="X74" s="21"/>
      <c r="Y74" s="21"/>
      <c r="Z74" s="21"/>
      <c r="AA74" s="21"/>
      <c r="AB74" s="12"/>
      <c r="AC74" s="9"/>
      <c r="AD74" s="27"/>
      <c r="AE74" s="28"/>
    </row>
    <row r="75" spans="1:31" x14ac:dyDescent="0.25">
      <c r="A75" s="13"/>
      <c r="B75" s="10"/>
      <c r="C75" s="11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12"/>
      <c r="AC75" s="9"/>
      <c r="AD75" s="27"/>
      <c r="AE75" s="28"/>
    </row>
    <row r="76" spans="1:31" x14ac:dyDescent="0.25">
      <c r="A76" s="13"/>
      <c r="B76" s="10"/>
      <c r="C76" s="11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1"/>
      <c r="X76" s="21"/>
      <c r="Y76" s="21"/>
      <c r="Z76" s="21"/>
      <c r="AA76" s="21"/>
      <c r="AB76" s="12"/>
      <c r="AC76" s="9"/>
      <c r="AD76" s="27"/>
      <c r="AE76" s="28"/>
    </row>
    <row r="77" spans="1:31" x14ac:dyDescent="0.25">
      <c r="A77" s="13"/>
      <c r="B77" s="10"/>
      <c r="C77" s="11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1"/>
      <c r="X77" s="21"/>
      <c r="Y77" s="21"/>
      <c r="Z77" s="21"/>
      <c r="AA77" s="21"/>
      <c r="AB77" s="12"/>
      <c r="AC77" s="9"/>
      <c r="AD77" s="27"/>
      <c r="AE77" s="28"/>
    </row>
    <row r="78" spans="1:31" x14ac:dyDescent="0.25">
      <c r="A78" s="13"/>
      <c r="B78" s="10"/>
      <c r="C78" s="11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12"/>
      <c r="AC78" s="9"/>
      <c r="AD78" s="27"/>
      <c r="AE78" s="28"/>
    </row>
    <row r="79" spans="1:31" x14ac:dyDescent="0.25">
      <c r="A79" s="13"/>
      <c r="B79" s="10"/>
      <c r="C79" s="11"/>
      <c r="D79" s="26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1"/>
      <c r="X79" s="21"/>
      <c r="Y79" s="21"/>
      <c r="Z79" s="21"/>
      <c r="AA79" s="21"/>
      <c r="AB79" s="12"/>
      <c r="AC79" s="9"/>
      <c r="AD79" s="27"/>
      <c r="AE79" s="28"/>
    </row>
    <row r="80" spans="1:31" x14ac:dyDescent="0.25">
      <c r="A80" s="13"/>
      <c r="B80" s="10"/>
      <c r="C80" s="11"/>
      <c r="D80" s="2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12"/>
      <c r="AC80" s="9"/>
      <c r="AD80" s="27"/>
      <c r="AE80" s="28"/>
    </row>
    <row r="81" spans="1:31" x14ac:dyDescent="0.25">
      <c r="A81" s="13"/>
      <c r="B81" s="10"/>
      <c r="C81" s="11"/>
      <c r="D81" s="2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1"/>
      <c r="X81" s="21"/>
      <c r="Y81" s="21"/>
      <c r="Z81" s="21"/>
      <c r="AA81" s="21"/>
      <c r="AB81" s="12"/>
      <c r="AC81" s="9"/>
      <c r="AD81" s="27"/>
      <c r="AE81" s="28"/>
    </row>
    <row r="82" spans="1:31" x14ac:dyDescent="0.25">
      <c r="A82" s="13"/>
      <c r="B82" s="10"/>
      <c r="C82" s="11"/>
      <c r="D82" s="26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21"/>
      <c r="X82" s="21"/>
      <c r="Y82" s="21"/>
      <c r="Z82" s="21"/>
      <c r="AA82" s="21"/>
      <c r="AB82" s="12"/>
      <c r="AC82" s="9"/>
      <c r="AD82" s="27"/>
      <c r="AE82" s="28"/>
    </row>
    <row r="83" spans="1:31" x14ac:dyDescent="0.25">
      <c r="A83" s="13"/>
      <c r="B83" s="10"/>
      <c r="C83" s="11"/>
      <c r="D83" s="26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1"/>
      <c r="X83" s="21"/>
      <c r="Y83" s="21"/>
      <c r="Z83" s="21"/>
      <c r="AA83" s="21"/>
      <c r="AB83" s="12"/>
      <c r="AC83" s="9"/>
      <c r="AD83" s="27"/>
      <c r="AE83" s="28"/>
    </row>
    <row r="84" spans="1:31" x14ac:dyDescent="0.25">
      <c r="A84" s="13"/>
      <c r="B84" s="10"/>
      <c r="C84" s="11"/>
      <c r="D84" s="26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21"/>
      <c r="X84" s="21"/>
      <c r="Y84" s="21"/>
      <c r="Z84" s="21"/>
      <c r="AA84" s="21"/>
      <c r="AB84" s="12"/>
      <c r="AC84" s="9"/>
      <c r="AD84" s="27"/>
      <c r="AE84" s="28"/>
    </row>
    <row r="85" spans="1:31" x14ac:dyDescent="0.25">
      <c r="A85" s="13"/>
      <c r="B85" s="10"/>
      <c r="C85" s="11"/>
      <c r="D85" s="26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1"/>
      <c r="X85" s="21"/>
      <c r="Y85" s="21"/>
      <c r="Z85" s="21"/>
      <c r="AA85" s="21"/>
      <c r="AB85" s="12"/>
      <c r="AC85" s="9"/>
      <c r="AD85" s="27"/>
      <c r="AE85" s="28"/>
    </row>
    <row r="86" spans="1:31" x14ac:dyDescent="0.25">
      <c r="A86" s="13"/>
      <c r="B86" s="10"/>
      <c r="C86" s="11"/>
      <c r="D86" s="26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1"/>
      <c r="X86" s="21"/>
      <c r="Y86" s="21"/>
      <c r="Z86" s="21"/>
      <c r="AA86" s="21"/>
      <c r="AB86" s="12"/>
      <c r="AC86" s="9"/>
      <c r="AD86" s="27"/>
      <c r="AE86" s="28"/>
    </row>
    <row r="87" spans="1:31" x14ac:dyDescent="0.25">
      <c r="A87" s="13"/>
      <c r="B87" s="10"/>
      <c r="C87" s="11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1"/>
      <c r="X87" s="21"/>
      <c r="Y87" s="21"/>
      <c r="Z87" s="21"/>
      <c r="AA87" s="21"/>
      <c r="AB87" s="12"/>
      <c r="AC87" s="9"/>
      <c r="AD87" s="27"/>
      <c r="AE87" s="28"/>
    </row>
    <row r="88" spans="1:31" x14ac:dyDescent="0.25">
      <c r="A88" s="13"/>
      <c r="B88" s="10"/>
      <c r="C88" s="2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1"/>
      <c r="X88" s="21"/>
      <c r="Y88" s="21"/>
      <c r="Z88" s="21"/>
      <c r="AA88" s="21"/>
      <c r="AB88" s="12"/>
      <c r="AC88" s="9"/>
      <c r="AD88" s="27"/>
      <c r="AE88" s="28"/>
    </row>
    <row r="89" spans="1:31" x14ac:dyDescent="0.25">
      <c r="A89" s="13"/>
      <c r="B89" s="10"/>
      <c r="C89" s="11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1"/>
      <c r="X89" s="21"/>
      <c r="Y89" s="21"/>
      <c r="Z89" s="21"/>
      <c r="AA89" s="21"/>
      <c r="AB89" s="12"/>
      <c r="AC89" s="9"/>
      <c r="AD89" s="27"/>
      <c r="AE89" s="28"/>
    </row>
    <row r="90" spans="1:31" x14ac:dyDescent="0.25">
      <c r="A90" s="13"/>
      <c r="B90" s="10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1"/>
      <c r="X90" s="21"/>
      <c r="Y90" s="21"/>
      <c r="Z90" s="21"/>
      <c r="AA90" s="21"/>
      <c r="AB90" s="12"/>
      <c r="AC90" s="9"/>
      <c r="AD90" s="27"/>
      <c r="AE90" s="28"/>
    </row>
    <row r="91" spans="1:31" x14ac:dyDescent="0.25">
      <c r="A91" s="13"/>
      <c r="B91" s="10"/>
      <c r="C91" s="11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1"/>
      <c r="X91" s="21"/>
      <c r="Y91" s="21"/>
      <c r="Z91" s="21"/>
      <c r="AA91" s="21"/>
      <c r="AB91" s="12"/>
      <c r="AC91" s="9"/>
      <c r="AD91" s="27"/>
      <c r="AE91" s="28"/>
    </row>
    <row r="92" spans="1:31" x14ac:dyDescent="0.25">
      <c r="A92" s="13"/>
      <c r="B92" s="10"/>
      <c r="C92" s="11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1"/>
      <c r="X92" s="21"/>
      <c r="Y92" s="21"/>
      <c r="Z92" s="21"/>
      <c r="AA92" s="21"/>
      <c r="AB92" s="12"/>
      <c r="AC92" s="9"/>
      <c r="AD92" s="27"/>
      <c r="AE92" s="28"/>
    </row>
    <row r="93" spans="1:31" x14ac:dyDescent="0.25">
      <c r="A93" s="13"/>
      <c r="B93" s="10"/>
      <c r="C93" s="11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12"/>
      <c r="AC93" s="9"/>
      <c r="AD93" s="27"/>
      <c r="AE93" s="28"/>
    </row>
    <row r="94" spans="1:31" x14ac:dyDescent="0.25">
      <c r="A94" s="13"/>
      <c r="B94" s="10"/>
      <c r="C94" s="11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1"/>
      <c r="X94" s="21"/>
      <c r="Y94" s="21"/>
      <c r="Z94" s="21"/>
      <c r="AA94" s="21"/>
      <c r="AB94" s="12"/>
      <c r="AC94" s="9"/>
      <c r="AD94" s="27"/>
      <c r="AE94" s="28"/>
    </row>
    <row r="95" spans="1:31" x14ac:dyDescent="0.25">
      <c r="A95" s="13"/>
      <c r="B95" s="10"/>
      <c r="C95" s="11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1"/>
      <c r="X95" s="21"/>
      <c r="Y95" s="21"/>
      <c r="Z95" s="21"/>
      <c r="AA95" s="21"/>
      <c r="AB95" s="12"/>
      <c r="AC95" s="9"/>
      <c r="AD95" s="27"/>
      <c r="AE95" s="28"/>
    </row>
    <row r="96" spans="1:31" x14ac:dyDescent="0.25">
      <c r="A96" s="13"/>
      <c r="B96" s="10"/>
      <c r="C96" s="11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1"/>
      <c r="X96" s="21"/>
      <c r="Y96" s="21"/>
      <c r="Z96" s="21"/>
      <c r="AA96" s="21"/>
      <c r="AB96" s="12"/>
      <c r="AC96" s="9"/>
      <c r="AD96" s="27"/>
      <c r="AE96" s="28"/>
    </row>
    <row r="97" spans="1:31" x14ac:dyDescent="0.25">
      <c r="A97" s="13"/>
      <c r="B97" s="10"/>
      <c r="C97" s="11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1"/>
      <c r="X97" s="21"/>
      <c r="Y97" s="21"/>
      <c r="Z97" s="21"/>
      <c r="AA97" s="21"/>
      <c r="AB97" s="12"/>
      <c r="AC97" s="9"/>
      <c r="AD97" s="27"/>
      <c r="AE97" s="28"/>
    </row>
    <row r="98" spans="1:31" x14ac:dyDescent="0.25">
      <c r="A98" s="13"/>
      <c r="B98" s="16"/>
      <c r="C98" s="11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1"/>
      <c r="X98" s="21"/>
      <c r="Y98" s="21"/>
      <c r="Z98" s="21"/>
      <c r="AA98" s="21"/>
      <c r="AB98" s="12"/>
      <c r="AC98" s="9"/>
      <c r="AD98" s="27"/>
      <c r="AE98" s="28"/>
    </row>
    <row r="99" spans="1:31" x14ac:dyDescent="0.25">
      <c r="A99" s="13"/>
      <c r="B99" s="10"/>
      <c r="C99" s="11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1"/>
      <c r="X99" s="21"/>
      <c r="Y99" s="21"/>
      <c r="Z99" s="21"/>
      <c r="AA99" s="21"/>
      <c r="AB99" s="12"/>
      <c r="AC99" s="9"/>
      <c r="AD99" s="27"/>
      <c r="AE99" s="28"/>
    </row>
    <row r="100" spans="1:31" x14ac:dyDescent="0.25">
      <c r="A100" s="13"/>
      <c r="B100" s="10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1"/>
      <c r="X100" s="21"/>
      <c r="Y100" s="21"/>
      <c r="Z100" s="21"/>
      <c r="AA100" s="21"/>
      <c r="AB100" s="12"/>
      <c r="AC100" s="9"/>
      <c r="AD100" s="27"/>
      <c r="AE100" s="28"/>
    </row>
    <row r="101" spans="1:31" x14ac:dyDescent="0.25">
      <c r="A101" s="13"/>
      <c r="B101" s="10"/>
      <c r="C101" s="11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1"/>
      <c r="X101" s="21"/>
      <c r="Y101" s="21"/>
      <c r="Z101" s="21"/>
      <c r="AA101" s="21"/>
      <c r="AB101" s="12"/>
      <c r="AC101" s="9"/>
      <c r="AD101" s="27"/>
      <c r="AE101" s="28"/>
    </row>
    <row r="102" spans="1:31" x14ac:dyDescent="0.25">
      <c r="A102" s="13"/>
      <c r="B102" s="10"/>
      <c r="C102" s="11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1"/>
      <c r="X102" s="21"/>
      <c r="Y102" s="21"/>
      <c r="Z102" s="21"/>
      <c r="AA102" s="21"/>
      <c r="AB102" s="12"/>
      <c r="AC102" s="9"/>
      <c r="AD102" s="27"/>
      <c r="AE102" s="28"/>
    </row>
    <row r="103" spans="1:31" x14ac:dyDescent="0.25">
      <c r="A103" s="13"/>
      <c r="B103" s="10"/>
      <c r="C103" s="11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1"/>
      <c r="X103" s="21"/>
      <c r="Y103" s="21"/>
      <c r="Z103" s="21"/>
      <c r="AA103" s="21"/>
      <c r="AB103" s="12"/>
      <c r="AC103" s="9"/>
      <c r="AD103" s="27"/>
      <c r="AE103" s="28"/>
    </row>
    <row r="104" spans="1:31" x14ac:dyDescent="0.25">
      <c r="A104" s="13"/>
      <c r="B104" s="10"/>
      <c r="C104" s="1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1"/>
      <c r="X104" s="21"/>
      <c r="Y104" s="21"/>
      <c r="Z104" s="21"/>
      <c r="AA104" s="21"/>
      <c r="AB104" s="12"/>
      <c r="AC104" s="9"/>
      <c r="AD104" s="27"/>
      <c r="AE104" s="28"/>
    </row>
    <row r="105" spans="1:31" x14ac:dyDescent="0.25">
      <c r="A105" s="13"/>
      <c r="B105" s="10"/>
      <c r="C105" s="11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21"/>
      <c r="X105" s="21"/>
      <c r="Y105" s="21"/>
      <c r="Z105" s="21"/>
      <c r="AA105" s="21"/>
      <c r="AB105" s="12"/>
      <c r="AC105" s="9"/>
      <c r="AD105" s="27"/>
      <c r="AE105" s="28"/>
    </row>
    <row r="106" spans="1:31" x14ac:dyDescent="0.25">
      <c r="A106" s="13"/>
      <c r="B106" s="10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1"/>
      <c r="X106" s="21"/>
      <c r="Y106" s="21"/>
      <c r="Z106" s="21"/>
      <c r="AA106" s="21"/>
      <c r="AB106" s="12"/>
      <c r="AC106" s="9"/>
      <c r="AD106" s="27"/>
      <c r="AE106" s="28"/>
    </row>
    <row r="107" spans="1:31" x14ac:dyDescent="0.25">
      <c r="A107" s="13"/>
      <c r="B107" s="10"/>
      <c r="C107" s="11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21"/>
      <c r="X107" s="21"/>
      <c r="Y107" s="21"/>
      <c r="Z107" s="21"/>
      <c r="AA107" s="21"/>
      <c r="AB107" s="12"/>
      <c r="AC107" s="9"/>
      <c r="AD107" s="27"/>
      <c r="AE107" s="28"/>
    </row>
    <row r="108" spans="1:31" x14ac:dyDescent="0.25">
      <c r="A108" s="13"/>
      <c r="B108" s="10"/>
      <c r="C108" s="11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2"/>
      <c r="AC108" s="9"/>
      <c r="AD108" s="27"/>
      <c r="AE108" s="28"/>
    </row>
    <row r="109" spans="1:31" x14ac:dyDescent="0.25">
      <c r="A109" s="13"/>
      <c r="B109" s="10"/>
      <c r="C109" s="11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24"/>
      <c r="W109" s="21"/>
      <c r="X109" s="21"/>
      <c r="Y109" s="21"/>
      <c r="Z109" s="21"/>
      <c r="AA109" s="21"/>
      <c r="AB109" s="12"/>
      <c r="AC109" s="9"/>
      <c r="AD109" s="27"/>
      <c r="AE109" s="28"/>
    </row>
    <row r="110" spans="1:31" x14ac:dyDescent="0.25">
      <c r="A110" s="13"/>
      <c r="B110" s="10"/>
      <c r="C110" s="11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2"/>
      <c r="AC110" s="9"/>
      <c r="AD110" s="27"/>
      <c r="AE110" s="28"/>
    </row>
    <row r="111" spans="1:31" x14ac:dyDescent="0.25">
      <c r="A111" s="13"/>
      <c r="B111" s="10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2"/>
      <c r="AC111" s="9"/>
      <c r="AD111" s="27"/>
      <c r="AE111" s="28"/>
    </row>
    <row r="112" spans="1:31" x14ac:dyDescent="0.25">
      <c r="A112" s="13"/>
      <c r="B112" s="10"/>
      <c r="C112" s="11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21"/>
      <c r="X112" s="21"/>
      <c r="Y112" s="21"/>
      <c r="Z112" s="21"/>
      <c r="AA112" s="21"/>
      <c r="AB112" s="12"/>
      <c r="AC112" s="9"/>
      <c r="AD112" s="27"/>
      <c r="AE112" s="28"/>
    </row>
    <row r="113" spans="1:31" x14ac:dyDescent="0.25">
      <c r="A113" s="13"/>
      <c r="B113" s="10"/>
      <c r="C113" s="1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12"/>
      <c r="AC113" s="9"/>
      <c r="AD113" s="27"/>
      <c r="AE113" s="28"/>
    </row>
    <row r="114" spans="1:31" x14ac:dyDescent="0.25">
      <c r="A114" s="13"/>
      <c r="B114" s="10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12"/>
      <c r="AC114" s="9"/>
      <c r="AD114" s="27"/>
      <c r="AE114" s="28"/>
    </row>
    <row r="115" spans="1:31" x14ac:dyDescent="0.25">
      <c r="A115" s="13"/>
      <c r="B115" s="10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2"/>
      <c r="AC115" s="9"/>
      <c r="AD115" s="27"/>
      <c r="AE115" s="28"/>
    </row>
    <row r="116" spans="1:31" x14ac:dyDescent="0.25">
      <c r="A116" s="13"/>
      <c r="B116" s="10"/>
      <c r="C116" s="1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21"/>
      <c r="X116" s="21"/>
      <c r="Y116" s="21"/>
      <c r="Z116" s="21"/>
      <c r="AA116" s="21"/>
      <c r="AB116" s="12"/>
      <c r="AC116" s="9"/>
      <c r="AD116" s="27"/>
      <c r="AE116" s="28"/>
    </row>
    <row r="117" spans="1:31" x14ac:dyDescent="0.25">
      <c r="A117" s="13"/>
      <c r="B117" s="10"/>
      <c r="C117" s="1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12"/>
      <c r="AC117" s="9"/>
      <c r="AD117" s="27"/>
      <c r="AE117" s="28"/>
    </row>
    <row r="118" spans="1:31" x14ac:dyDescent="0.25">
      <c r="A118" s="13"/>
      <c r="B118" s="10"/>
      <c r="C118" s="1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1"/>
      <c r="X118" s="21"/>
      <c r="Y118" s="21"/>
      <c r="Z118" s="21"/>
      <c r="AA118" s="21"/>
      <c r="AB118" s="12"/>
      <c r="AC118" s="9"/>
      <c r="AD118" s="27"/>
      <c r="AE118" s="28"/>
    </row>
    <row r="119" spans="1:31" x14ac:dyDescent="0.25">
      <c r="A119" s="13"/>
      <c r="B119" s="10"/>
      <c r="C119" s="1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12"/>
      <c r="AC119" s="9"/>
      <c r="AD119" s="27"/>
      <c r="AE119" s="28"/>
    </row>
    <row r="120" spans="1:31" x14ac:dyDescent="0.25">
      <c r="A120" s="13"/>
      <c r="B120" s="10"/>
      <c r="C120" s="1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1"/>
      <c r="X120" s="21"/>
      <c r="Y120" s="21"/>
      <c r="Z120" s="21"/>
      <c r="AA120" s="21"/>
      <c r="AB120" s="12"/>
      <c r="AC120" s="9"/>
      <c r="AD120" s="27"/>
      <c r="AE120" s="28"/>
    </row>
    <row r="121" spans="1:31" x14ac:dyDescent="0.25">
      <c r="A121" s="13"/>
      <c r="B121" s="10"/>
      <c r="C121" s="1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1"/>
      <c r="X121" s="21"/>
      <c r="Y121" s="21"/>
      <c r="Z121" s="21"/>
      <c r="AA121" s="21"/>
      <c r="AB121" s="12"/>
      <c r="AC121" s="9"/>
      <c r="AD121" s="27"/>
      <c r="AE121" s="28"/>
    </row>
    <row r="122" spans="1:31" x14ac:dyDescent="0.25">
      <c r="A122" s="13"/>
      <c r="B122" s="10"/>
      <c r="C122" s="1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1"/>
      <c r="X122" s="21"/>
      <c r="Y122" s="21"/>
      <c r="Z122" s="21"/>
      <c r="AA122" s="21"/>
      <c r="AB122" s="12"/>
      <c r="AC122" s="9"/>
      <c r="AD122" s="27"/>
      <c r="AE122" s="28"/>
    </row>
    <row r="123" spans="1:31" x14ac:dyDescent="0.25">
      <c r="A123" s="13"/>
      <c r="B123" s="10"/>
      <c r="C123" s="1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21"/>
      <c r="X123" s="21"/>
      <c r="Y123" s="21"/>
      <c r="Z123" s="21"/>
      <c r="AA123" s="21"/>
      <c r="AB123" s="12"/>
      <c r="AC123" s="9"/>
      <c r="AD123" s="27"/>
      <c r="AE123" s="28"/>
    </row>
    <row r="124" spans="1:31" x14ac:dyDescent="0.25">
      <c r="A124" s="13"/>
      <c r="B124" s="16"/>
      <c r="C124" s="11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1"/>
      <c r="X124" s="21"/>
      <c r="Y124" s="21"/>
      <c r="Z124" s="21"/>
      <c r="AA124" s="21"/>
      <c r="AB124" s="12"/>
      <c r="AC124" s="9"/>
      <c r="AD124" s="27"/>
      <c r="AE124" s="28"/>
    </row>
    <row r="125" spans="1:31" x14ac:dyDescent="0.25">
      <c r="A125" s="13"/>
      <c r="B125" s="10"/>
      <c r="C125" s="11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1"/>
      <c r="X125" s="21"/>
      <c r="Y125" s="21"/>
      <c r="Z125" s="21"/>
      <c r="AA125" s="21"/>
      <c r="AB125" s="12"/>
      <c r="AC125" s="9"/>
      <c r="AD125" s="27"/>
      <c r="AE125" s="28"/>
    </row>
    <row r="126" spans="1:31" x14ac:dyDescent="0.25">
      <c r="A126" s="13"/>
      <c r="B126" s="10"/>
      <c r="C126" s="11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1"/>
      <c r="X126" s="21"/>
      <c r="Y126" s="21"/>
      <c r="Z126" s="21"/>
      <c r="AA126" s="21"/>
      <c r="AB126" s="12"/>
      <c r="AC126" s="9"/>
      <c r="AD126" s="27"/>
      <c r="AE126" s="28"/>
    </row>
    <row r="127" spans="1:31" x14ac:dyDescent="0.25">
      <c r="A127" s="13"/>
      <c r="B127" s="10"/>
      <c r="C127" s="11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21"/>
      <c r="X127" s="21"/>
      <c r="Y127" s="21"/>
      <c r="Z127" s="21"/>
      <c r="AA127" s="21"/>
      <c r="AB127" s="12"/>
      <c r="AC127" s="9"/>
      <c r="AD127" s="27"/>
      <c r="AE127" s="28"/>
    </row>
    <row r="128" spans="1:31" x14ac:dyDescent="0.25">
      <c r="A128" s="13"/>
      <c r="B128" s="10"/>
      <c r="C128" s="11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21"/>
      <c r="X128" s="21"/>
      <c r="Y128" s="21"/>
      <c r="Z128" s="21"/>
      <c r="AA128" s="21"/>
      <c r="AB128" s="12"/>
      <c r="AC128" s="9"/>
      <c r="AD128" s="27"/>
      <c r="AE128" s="28"/>
    </row>
    <row r="129" spans="1:31" x14ac:dyDescent="0.25">
      <c r="A129" s="13"/>
      <c r="B129" s="10"/>
      <c r="C129" s="11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21"/>
      <c r="W129" s="21"/>
      <c r="X129" s="21"/>
      <c r="Y129" s="21"/>
      <c r="Z129" s="21"/>
      <c r="AA129" s="21"/>
      <c r="AB129" s="12"/>
      <c r="AC129" s="9"/>
      <c r="AD129" s="27"/>
      <c r="AE129" s="28"/>
    </row>
    <row r="130" spans="1:31" x14ac:dyDescent="0.25">
      <c r="A130" s="13"/>
      <c r="B130" s="10"/>
      <c r="C130" s="11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21"/>
      <c r="X130" s="21"/>
      <c r="Y130" s="21"/>
      <c r="Z130" s="21"/>
      <c r="AA130" s="21"/>
      <c r="AB130" s="12"/>
      <c r="AC130" s="9"/>
      <c r="AD130" s="27"/>
      <c r="AE130" s="28"/>
    </row>
    <row r="131" spans="1:31" x14ac:dyDescent="0.25">
      <c r="A131" s="13"/>
      <c r="B131" s="10"/>
      <c r="C131" s="11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21"/>
      <c r="X131" s="21"/>
      <c r="Y131" s="21"/>
      <c r="Z131" s="21"/>
      <c r="AA131" s="21"/>
      <c r="AB131" s="12"/>
      <c r="AC131" s="9"/>
      <c r="AD131" s="27"/>
      <c r="AE131" s="28"/>
    </row>
    <row r="132" spans="1:31" x14ac:dyDescent="0.25">
      <c r="A132" s="13"/>
      <c r="B132" s="10"/>
      <c r="C132" s="11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1"/>
      <c r="X132" s="21"/>
      <c r="Y132" s="21"/>
      <c r="Z132" s="21"/>
      <c r="AA132" s="21"/>
      <c r="AB132" s="12"/>
      <c r="AC132" s="9"/>
      <c r="AD132" s="27"/>
      <c r="AE132" s="28"/>
    </row>
    <row r="133" spans="1:31" x14ac:dyDescent="0.25">
      <c r="A133" s="13"/>
      <c r="B133" s="10"/>
      <c r="C133" s="11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21"/>
      <c r="X133" s="21"/>
      <c r="Y133" s="21"/>
      <c r="Z133" s="21"/>
      <c r="AA133" s="21"/>
      <c r="AB133" s="12"/>
      <c r="AC133" s="9"/>
      <c r="AD133" s="27"/>
      <c r="AE133" s="28"/>
    </row>
    <row r="134" spans="1:31" x14ac:dyDescent="0.25">
      <c r="A134" s="13"/>
      <c r="B134" s="10"/>
      <c r="C134" s="11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1"/>
      <c r="X134" s="21"/>
      <c r="Y134" s="21"/>
      <c r="Z134" s="21"/>
      <c r="AA134" s="21"/>
      <c r="AB134" s="12"/>
      <c r="AC134" s="9"/>
      <c r="AD134" s="27"/>
      <c r="AE134" s="28"/>
    </row>
    <row r="135" spans="1:31" x14ac:dyDescent="0.25">
      <c r="A135" s="13"/>
      <c r="B135" s="10"/>
      <c r="C135" s="11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12"/>
      <c r="AC135" s="9"/>
      <c r="AD135" s="27"/>
      <c r="AE135" s="28"/>
    </row>
    <row r="136" spans="1:31" x14ac:dyDescent="0.25">
      <c r="A136" s="13"/>
      <c r="B136" s="10"/>
      <c r="C136" s="11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1"/>
      <c r="X136" s="21"/>
      <c r="Y136" s="21"/>
      <c r="Z136" s="21"/>
      <c r="AA136" s="21"/>
      <c r="AB136" s="12"/>
      <c r="AC136" s="9"/>
      <c r="AD136" s="27"/>
      <c r="AE136" s="28"/>
    </row>
    <row r="137" spans="1:31" x14ac:dyDescent="0.25">
      <c r="A137" s="13"/>
      <c r="B137" s="10"/>
      <c r="C137" s="11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12"/>
      <c r="AC137" s="9"/>
      <c r="AD137" s="27"/>
      <c r="AE137" s="28"/>
    </row>
    <row r="138" spans="1:31" x14ac:dyDescent="0.25">
      <c r="A138" s="13"/>
      <c r="B138" s="10"/>
      <c r="C138" s="11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1"/>
      <c r="X138" s="21"/>
      <c r="Y138" s="21"/>
      <c r="Z138" s="21"/>
      <c r="AA138" s="21"/>
      <c r="AB138" s="12"/>
      <c r="AC138" s="9"/>
      <c r="AD138" s="27"/>
      <c r="AE138" s="28"/>
    </row>
    <row r="139" spans="1:31" x14ac:dyDescent="0.25">
      <c r="A139" s="13"/>
      <c r="B139" s="10"/>
      <c r="C139" s="11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1"/>
      <c r="X139" s="21"/>
      <c r="Y139" s="21"/>
      <c r="Z139" s="21"/>
      <c r="AA139" s="21"/>
      <c r="AB139" s="12"/>
      <c r="AC139" s="9"/>
      <c r="AD139" s="27"/>
      <c r="AE139" s="28"/>
    </row>
  </sheetData>
  <sortState xmlns:xlrd2="http://schemas.microsoft.com/office/spreadsheetml/2017/richdata2" ref="A2:A92">
    <sortCondition ref="A1"/>
  </sortState>
  <conditionalFormatting sqref="AE2:AE139">
    <cfRule type="cellIs" dxfId="0" priority="1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2024-04-09T07:13:20Z</cp:lastPrinted>
  <dcterms:created xsi:type="dcterms:W3CDTF">2011-04-12T21:14:40Z</dcterms:created>
  <dcterms:modified xsi:type="dcterms:W3CDTF">2024-08-13T19:59:05Z</dcterms:modified>
</cp:coreProperties>
</file>