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nH\Downloads\"/>
    </mc:Choice>
  </mc:AlternateContent>
  <xr:revisionPtr revIDLastSave="0" documentId="8_{03B936B9-865E-48D2-8073-0AAE3136C484}" xr6:coauthVersionLast="47" xr6:coauthVersionMax="47" xr10:uidLastSave="{00000000-0000-0000-0000-000000000000}"/>
  <bookViews>
    <workbookView xWindow="1125" yWindow="1125" windowWidth="21600" windowHeight="11385" xr2:uid="{00000000-000D-0000-FFFF-FFFF00000000}"/>
  </bookViews>
  <sheets>
    <sheet name="Blad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C41" i="1" l="1"/>
  <c r="AD41" i="1" s="1"/>
  <c r="AB41" i="1"/>
  <c r="AC40" i="1"/>
  <c r="AD40" i="1" s="1"/>
  <c r="AB40" i="1"/>
  <c r="AC39" i="1"/>
  <c r="AD39" i="1" s="1"/>
  <c r="AB39" i="1"/>
  <c r="AC38" i="1"/>
  <c r="AD38" i="1" s="1"/>
  <c r="AB38" i="1"/>
  <c r="AC37" i="1"/>
  <c r="AD37" i="1" s="1"/>
  <c r="AB37" i="1"/>
  <c r="AC36" i="1"/>
  <c r="AD36" i="1" s="1"/>
  <c r="AB36" i="1"/>
  <c r="AC35" i="1"/>
  <c r="AD35" i="1" s="1"/>
  <c r="AB35" i="1"/>
  <c r="AC34" i="1"/>
  <c r="AD34" i="1" s="1"/>
  <c r="AB34" i="1"/>
  <c r="AC33" i="1"/>
  <c r="AD33" i="1" s="1"/>
  <c r="AB33" i="1"/>
  <c r="AC32" i="1"/>
  <c r="AD32" i="1" s="1"/>
  <c r="AB32" i="1"/>
  <c r="AC31" i="1"/>
  <c r="AD31" i="1" s="1"/>
  <c r="AB31" i="1"/>
  <c r="AC30" i="1"/>
  <c r="AD30" i="1" s="1"/>
  <c r="AB30" i="1"/>
  <c r="AC29" i="1"/>
  <c r="AD29" i="1" s="1"/>
  <c r="AB29" i="1"/>
  <c r="AC28" i="1"/>
  <c r="AD28" i="1" s="1"/>
  <c r="AB28" i="1"/>
  <c r="AC27" i="1"/>
  <c r="AD27" i="1" s="1"/>
  <c r="AB27" i="1"/>
  <c r="AC26" i="1"/>
  <c r="AD26" i="1" s="1"/>
  <c r="AB26" i="1"/>
  <c r="AC25" i="1"/>
  <c r="AD25" i="1" s="1"/>
  <c r="AB25" i="1"/>
  <c r="AC24" i="1"/>
  <c r="AD24" i="1" s="1"/>
  <c r="AB24" i="1"/>
  <c r="AC23" i="1"/>
  <c r="AD23" i="1" s="1"/>
  <c r="AB23" i="1"/>
  <c r="AC22" i="1"/>
  <c r="AD22" i="1" s="1"/>
  <c r="AB22" i="1"/>
  <c r="AC21" i="1"/>
  <c r="AD21" i="1" s="1"/>
  <c r="AB21" i="1"/>
  <c r="AC20" i="1"/>
  <c r="AD20" i="1" s="1"/>
  <c r="AB20" i="1"/>
  <c r="AC19" i="1"/>
  <c r="AD19" i="1" s="1"/>
  <c r="AB19" i="1"/>
  <c r="AC18" i="1"/>
  <c r="AD18" i="1" s="1"/>
  <c r="AB18" i="1"/>
  <c r="AC17" i="1"/>
  <c r="AD17" i="1" s="1"/>
  <c r="AB17" i="1"/>
  <c r="AC16" i="1"/>
  <c r="AD16" i="1" s="1"/>
  <c r="AB16" i="1"/>
  <c r="AC15" i="1"/>
  <c r="AD15" i="1" s="1"/>
  <c r="AB15" i="1"/>
  <c r="AC14" i="1"/>
  <c r="AD14" i="1" s="1"/>
  <c r="AB14" i="1"/>
  <c r="AC13" i="1"/>
  <c r="AD13" i="1" s="1"/>
  <c r="AB13" i="1"/>
  <c r="AC12" i="1"/>
  <c r="AD12" i="1" s="1"/>
  <c r="AB12" i="1"/>
  <c r="AC11" i="1"/>
  <c r="AD11" i="1" s="1"/>
  <c r="AB11" i="1"/>
  <c r="AC10" i="1"/>
  <c r="AD10" i="1" s="1"/>
  <c r="AB10" i="1"/>
  <c r="AC9" i="1"/>
  <c r="AD9" i="1" s="1"/>
  <c r="AB9" i="1"/>
  <c r="AC8" i="1"/>
  <c r="AD8" i="1" s="1"/>
  <c r="AB8" i="1"/>
  <c r="AC7" i="1"/>
  <c r="AD7" i="1" s="1"/>
  <c r="AB7" i="1"/>
  <c r="AC6" i="1"/>
  <c r="AD6" i="1" s="1"/>
  <c r="AB6" i="1"/>
  <c r="AC5" i="1"/>
  <c r="AD5" i="1" s="1"/>
  <c r="AB5" i="1"/>
  <c r="AC4" i="1"/>
  <c r="AD4" i="1" s="1"/>
  <c r="AB4" i="1"/>
  <c r="A4" i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C3" i="1"/>
  <c r="AD3" i="1" s="1"/>
  <c r="AB3" i="1"/>
  <c r="A3" i="1"/>
  <c r="AC2" i="1"/>
  <c r="AD2" i="1" s="1"/>
  <c r="AB2" i="1"/>
  <c r="D1" i="1" l="1"/>
  <c r="E1" i="1" s="1"/>
  <c r="F1" i="1" s="1"/>
  <c r="G1" i="1" s="1"/>
  <c r="H1" i="1" s="1"/>
  <c r="I1" i="1" s="1"/>
  <c r="J1" i="1" s="1"/>
  <c r="K1" i="1" s="1"/>
  <c r="L1" i="1" s="1"/>
  <c r="M1" i="1" s="1"/>
  <c r="N1" i="1" s="1"/>
  <c r="O1" i="1" s="1"/>
  <c r="P1" i="1" s="1"/>
  <c r="Q1" i="1" s="1"/>
  <c r="R1" i="1" s="1"/>
  <c r="S1" i="1" s="1"/>
  <c r="T1" i="1" s="1"/>
  <c r="U1" i="1" s="1"/>
  <c r="V1" i="1" s="1"/>
  <c r="W1" i="1" s="1"/>
  <c r="X1" i="1" s="1"/>
  <c r="Y1" i="1" s="1"/>
  <c r="Z1" i="1" s="1"/>
  <c r="AA1" i="1" s="1"/>
</calcChain>
</file>

<file path=xl/sharedStrings.xml><?xml version="1.0" encoding="utf-8"?>
<sst xmlns="http://schemas.openxmlformats.org/spreadsheetml/2006/main" count="45" uniqueCount="45">
  <si>
    <t xml:space="preserve">positie </t>
  </si>
  <si>
    <t>Naam</t>
  </si>
  <si>
    <t>Totaal</t>
  </si>
  <si>
    <t>Aantel keer</t>
  </si>
  <si>
    <t>Gem. score</t>
  </si>
  <si>
    <t>Arno Vos</t>
  </si>
  <si>
    <t>Jan Buisman</t>
  </si>
  <si>
    <t>Wouter de Jonge</t>
  </si>
  <si>
    <t>Jan van Herwijnen</t>
  </si>
  <si>
    <t>Ruud Verbeek</t>
  </si>
  <si>
    <t>Wouter Spit</t>
  </si>
  <si>
    <t>Michiel Winthagen</t>
  </si>
  <si>
    <t>Serge van der Putten</t>
  </si>
  <si>
    <t>Niels Geise</t>
  </si>
  <si>
    <t>Romke van der Weerdt</t>
  </si>
  <si>
    <t>Tim Schreurs</t>
  </si>
  <si>
    <t>Arjen Kroder</t>
  </si>
  <si>
    <t>Jan Dijstelbloem</t>
  </si>
  <si>
    <t>Martijn Haex</t>
  </si>
  <si>
    <t>Alexander Evers</t>
  </si>
  <si>
    <t>Auke Broex</t>
  </si>
  <si>
    <t>Davin Huisjes</t>
  </si>
  <si>
    <t>Judith van Maanen</t>
  </si>
  <si>
    <t>Rene Markus</t>
  </si>
  <si>
    <t>Timo Bergsma</t>
  </si>
  <si>
    <t>Edwin Commandeur</t>
  </si>
  <si>
    <t>Peter Vermeulen</t>
  </si>
  <si>
    <t>Nicolai Ivakhov</t>
  </si>
  <si>
    <t>Jan Hummelink</t>
  </si>
  <si>
    <t>Max Baars</t>
  </si>
  <si>
    <t>Mark Touwen</t>
  </si>
  <si>
    <t>Koen Warnier</t>
  </si>
  <si>
    <t>Anders Haringsma</t>
  </si>
  <si>
    <t>Filippo van Loo</t>
  </si>
  <si>
    <t>Jort de Boer</t>
  </si>
  <si>
    <t>Simon Polstra</t>
  </si>
  <si>
    <t>Pierre Deen</t>
  </si>
  <si>
    <t>Koos Jeroen Kers</t>
  </si>
  <si>
    <t>Stan Nelissen</t>
  </si>
  <si>
    <t>Coen Emmer</t>
  </si>
  <si>
    <t>Rolf Vonk</t>
  </si>
  <si>
    <t>Geeralt van den Ham</t>
  </si>
  <si>
    <t>Sander Boerkamp</t>
  </si>
  <si>
    <t>Maeda Mitsutaka</t>
  </si>
  <si>
    <t>Michiel Verspuij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</si>
</sst>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"/>
    <numFmt numFmtId="165" formatCode="0.0"/>
  </numFmts>
  <fonts count="4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MS Sans Serif"/>
    </font>
    <font>
      <sz val="8"/>
      <name val="Arial Narrow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25">
    <xf numFmtId="0" fontId="0" fillId="0" borderId="0" xfId="0"/>
    <xf numFmtId="0" fontId="1" fillId="0" borderId="0" xfId="0" applyFont="1"/>
    <xf numFmtId="0" fontId="3" fillId="0" borderId="6" xfId="0" applyFont="1" applyBorder="1" applyAlignment="1">
      <alignment horizontal="center" vertical="center" textRotation="90"/>
    </xf>
    <xf numFmtId="164" fontId="3" fillId="0" borderId="7" xfId="0" applyNumberFormat="1" applyFont="1" applyBorder="1" applyAlignment="1">
      <alignment horizontal="center" vertical="center" textRotation="90"/>
    </xf>
    <xf numFmtId="0" fontId="3" fillId="0" borderId="8" xfId="0" applyFont="1" applyBorder="1" applyAlignment="1">
      <alignment horizontal="center" vertical="center" textRotation="90"/>
    </xf>
    <xf numFmtId="0" fontId="3" fillId="0" borderId="8" xfId="0" applyFont="1" applyBorder="1" applyAlignment="1">
      <alignment textRotation="90"/>
    </xf>
    <xf numFmtId="165" fontId="3" fillId="0" borderId="9" xfId="0" applyNumberFormat="1" applyFont="1" applyBorder="1" applyAlignment="1">
      <alignment textRotation="90"/>
    </xf>
    <xf numFmtId="0" fontId="3" fillId="0" borderId="1" xfId="0" applyFont="1" applyBorder="1"/>
    <xf numFmtId="0" fontId="3" fillId="0" borderId="3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3" xfId="0" applyFont="1" applyBorder="1"/>
    <xf numFmtId="1" fontId="3" fillId="0" borderId="3" xfId="0" applyNumberFormat="1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1" fontId="3" fillId="0" borderId="2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65" fontId="3" fillId="0" borderId="10" xfId="0" applyNumberFormat="1" applyFont="1" applyBorder="1"/>
    <xf numFmtId="14" fontId="1" fillId="0" borderId="0" xfId="0" applyNumberFormat="1" applyFont="1"/>
    <xf numFmtId="0" fontId="3" fillId="0" borderId="3" xfId="1" applyFont="1" applyBorder="1" applyAlignment="1">
      <alignment horizontal="center"/>
    </xf>
    <xf numFmtId="0" fontId="3" fillId="0" borderId="11" xfId="0" applyFont="1" applyBorder="1"/>
    <xf numFmtId="1" fontId="3" fillId="0" borderId="3" xfId="0" applyNumberFormat="1" applyFont="1" applyBorder="1" applyAlignment="1">
      <alignment horizontal="right"/>
    </xf>
  </cellXfs>
  <cellStyles count="2">
    <cellStyle name="Normal" xfId="0" builtinId="0"/>
    <cellStyle name="Standaard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41"/>
  <sheetViews>
    <sheetView tabSelected="1" workbookViewId="0">
      <selection activeCell="I43" sqref="I43"/>
    </sheetView>
  </sheetViews>
  <sheetFormatPr defaultColWidth="8.85546875" defaultRowHeight="12" x14ac:dyDescent="0.2"/>
  <cols>
    <col min="1" max="1" width="2.85546875" style="1" customWidth="1"/>
    <col min="2" max="2" width="13.7109375" style="1" customWidth="1"/>
    <col min="3" max="26" width="2.5703125" style="1" customWidth="1"/>
    <col min="27" max="27" width="0.140625" style="1" customWidth="1"/>
    <col min="28" max="28" width="3.85546875" style="1" customWidth="1"/>
    <col min="29" max="29" width="3.5703125" style="1" customWidth="1"/>
    <col min="30" max="30" width="3.7109375" style="1" customWidth="1"/>
    <col min="31" max="31" width="8.85546875" style="1"/>
    <col min="32" max="32" width="5.28515625" style="1" customWidth="1"/>
    <col min="33" max="33" width="17" style="1" customWidth="1"/>
    <col min="34" max="34" width="8.5703125" style="21" customWidth="1"/>
    <col min="35" max="35" width="8.42578125" style="21" customWidth="1"/>
    <col min="36" max="36" width="8.85546875" style="1"/>
    <col min="37" max="37" width="4.28515625" style="1" customWidth="1"/>
    <col min="38" max="38" width="5.28515625" style="1" customWidth="1"/>
    <col min="39" max="39" width="15.7109375" style="1" customWidth="1"/>
    <col min="40" max="41" width="9" style="21" customWidth="1"/>
    <col min="42" max="16384" width="8.85546875" style="1"/>
  </cols>
  <sheetData>
    <row r="1" spans="1:30" ht="43.5" thickTop="1" thickBot="1" x14ac:dyDescent="0.25">
      <c r="A1" s="2" t="s">
        <v>0</v>
      </c>
      <c r="B1" s="3" t="s">
        <v>1</v>
      </c>
      <c r="C1" s="3">
        <v>45383</v>
      </c>
      <c r="D1" s="3">
        <f>C1 + 7</f>
        <v>45390</v>
      </c>
      <c r="E1" s="3">
        <f t="shared" ref="E1:AA1" si="0">D1+7</f>
        <v>45397</v>
      </c>
      <c r="F1" s="3">
        <f t="shared" si="0"/>
        <v>45404</v>
      </c>
      <c r="G1" s="3">
        <f t="shared" si="0"/>
        <v>45411</v>
      </c>
      <c r="H1" s="3">
        <f t="shared" si="0"/>
        <v>45418</v>
      </c>
      <c r="I1" s="3">
        <f t="shared" si="0"/>
        <v>45425</v>
      </c>
      <c r="J1" s="3">
        <f t="shared" si="0"/>
        <v>45432</v>
      </c>
      <c r="K1" s="3">
        <f t="shared" si="0"/>
        <v>45439</v>
      </c>
      <c r="L1" s="3">
        <f t="shared" si="0"/>
        <v>45446</v>
      </c>
      <c r="M1" s="3">
        <f t="shared" si="0"/>
        <v>45453</v>
      </c>
      <c r="N1" s="3">
        <f t="shared" si="0"/>
        <v>45460</v>
      </c>
      <c r="O1" s="3">
        <f t="shared" si="0"/>
        <v>45467</v>
      </c>
      <c r="P1" s="3">
        <f t="shared" si="0"/>
        <v>45474</v>
      </c>
      <c r="Q1" s="3">
        <f t="shared" si="0"/>
        <v>45481</v>
      </c>
      <c r="R1" s="3">
        <f t="shared" si="0"/>
        <v>45488</v>
      </c>
      <c r="S1" s="3">
        <f t="shared" si="0"/>
        <v>45495</v>
      </c>
      <c r="T1" s="3">
        <f t="shared" si="0"/>
        <v>45502</v>
      </c>
      <c r="U1" s="3">
        <f t="shared" si="0"/>
        <v>45509</v>
      </c>
      <c r="V1" s="3">
        <f t="shared" si="0"/>
        <v>45516</v>
      </c>
      <c r="W1" s="3">
        <f t="shared" si="0"/>
        <v>45523</v>
      </c>
      <c r="X1" s="3">
        <f t="shared" si="0"/>
        <v>45530</v>
      </c>
      <c r="Y1" s="3">
        <f t="shared" si="0"/>
        <v>45537</v>
      </c>
      <c r="Z1" s="3">
        <f t="shared" si="0"/>
        <v>45544</v>
      </c>
      <c r="AA1" s="3">
        <f t="shared" si="0"/>
        <v>45551</v>
      </c>
      <c r="AB1" s="4" t="s">
        <v>2</v>
      </c>
      <c r="AC1" s="5" t="s">
        <v>3</v>
      </c>
      <c r="AD1" s="6" t="s">
        <v>4</v>
      </c>
    </row>
    <row r="2" spans="1:30" ht="13.5" thickTop="1" x14ac:dyDescent="0.25">
      <c r="A2" s="12">
        <v>1</v>
      </c>
      <c r="B2" s="7" t="s">
        <v>15</v>
      </c>
      <c r="C2" s="13">
        <v>9</v>
      </c>
      <c r="D2" s="14">
        <v>15</v>
      </c>
      <c r="E2" s="14">
        <v>8</v>
      </c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5"/>
      <c r="Z2" s="15"/>
      <c r="AA2" s="15"/>
      <c r="AB2" s="8">
        <f t="shared" ref="AB2:AB41" si="1">SUM(C2:AA2)</f>
        <v>32</v>
      </c>
      <c r="AC2" s="9">
        <f t="shared" ref="AC2:AC41" si="2">COUNTA(C2:AA2)</f>
        <v>3</v>
      </c>
      <c r="AD2" s="20">
        <f t="shared" ref="AD2:AD41" si="3">IF(AC2&gt;0,AB2/AC2,0)</f>
        <v>10.666666666666666</v>
      </c>
    </row>
    <row r="3" spans="1:30" ht="12.75" x14ac:dyDescent="0.25">
      <c r="A3" s="12">
        <f t="shared" ref="A3:A41" si="4">A2+1</f>
        <v>2</v>
      </c>
      <c r="B3" s="7" t="s">
        <v>6</v>
      </c>
      <c r="C3" s="13">
        <v>8</v>
      </c>
      <c r="D3" s="14">
        <v>2</v>
      </c>
      <c r="E3" s="14">
        <v>9</v>
      </c>
      <c r="F3" s="14">
        <v>4</v>
      </c>
      <c r="G3" s="14">
        <v>9</v>
      </c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5"/>
      <c r="X3" s="15"/>
      <c r="Y3" s="15"/>
      <c r="Z3" s="15"/>
      <c r="AA3" s="15"/>
      <c r="AB3" s="8">
        <f t="shared" si="1"/>
        <v>32</v>
      </c>
      <c r="AC3" s="9">
        <f t="shared" si="2"/>
        <v>5</v>
      </c>
      <c r="AD3" s="20">
        <f t="shared" si="3"/>
        <v>6.4</v>
      </c>
    </row>
    <row r="4" spans="1:30" ht="12.75" x14ac:dyDescent="0.25">
      <c r="A4" s="12">
        <f t="shared" si="4"/>
        <v>3</v>
      </c>
      <c r="B4" s="7" t="s">
        <v>12</v>
      </c>
      <c r="C4" s="13">
        <v>7</v>
      </c>
      <c r="D4" s="14">
        <v>8</v>
      </c>
      <c r="E4" s="14">
        <v>2</v>
      </c>
      <c r="F4" s="14">
        <v>10</v>
      </c>
      <c r="G4" s="14">
        <v>3</v>
      </c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5"/>
      <c r="X4" s="15"/>
      <c r="Y4" s="15"/>
      <c r="Z4" s="15"/>
      <c r="AA4" s="15"/>
      <c r="AB4" s="8">
        <f t="shared" si="1"/>
        <v>30</v>
      </c>
      <c r="AC4" s="9">
        <f t="shared" si="2"/>
        <v>5</v>
      </c>
      <c r="AD4" s="20">
        <f t="shared" si="3"/>
        <v>6</v>
      </c>
    </row>
    <row r="5" spans="1:30" ht="12.75" x14ac:dyDescent="0.25">
      <c r="A5" s="12">
        <f t="shared" si="4"/>
        <v>4</v>
      </c>
      <c r="B5" s="7" t="s">
        <v>27</v>
      </c>
      <c r="C5" s="13">
        <v>12</v>
      </c>
      <c r="D5" s="14"/>
      <c r="E5" s="14"/>
      <c r="F5" s="14">
        <v>15</v>
      </c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8"/>
      <c r="W5" s="19"/>
      <c r="X5" s="15"/>
      <c r="Y5" s="15"/>
      <c r="Z5" s="15"/>
      <c r="AA5" s="15"/>
      <c r="AB5" s="8">
        <f t="shared" si="1"/>
        <v>27</v>
      </c>
      <c r="AC5" s="9">
        <f t="shared" si="2"/>
        <v>2</v>
      </c>
      <c r="AD5" s="20">
        <f t="shared" si="3"/>
        <v>13.5</v>
      </c>
    </row>
    <row r="6" spans="1:30" ht="12.75" x14ac:dyDescent="0.25">
      <c r="A6" s="12">
        <f t="shared" si="4"/>
        <v>5</v>
      </c>
      <c r="B6" s="7" t="s">
        <v>35</v>
      </c>
      <c r="C6" s="13"/>
      <c r="D6" s="14"/>
      <c r="E6" s="14"/>
      <c r="F6" s="14">
        <v>12</v>
      </c>
      <c r="G6" s="14">
        <v>12</v>
      </c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8">
        <f t="shared" si="1"/>
        <v>24</v>
      </c>
      <c r="AC6" s="9">
        <f t="shared" si="2"/>
        <v>2</v>
      </c>
      <c r="AD6" s="20">
        <f t="shared" si="3"/>
        <v>12</v>
      </c>
    </row>
    <row r="7" spans="1:30" ht="12.75" x14ac:dyDescent="0.25">
      <c r="A7" s="12">
        <f t="shared" si="4"/>
        <v>6</v>
      </c>
      <c r="B7" s="10" t="s">
        <v>20</v>
      </c>
      <c r="C7" s="11">
        <v>10</v>
      </c>
      <c r="D7" s="8">
        <v>12</v>
      </c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17"/>
      <c r="X7" s="17"/>
      <c r="Y7" s="18"/>
      <c r="Z7" s="18"/>
      <c r="AA7" s="18"/>
      <c r="AB7" s="8">
        <f t="shared" si="1"/>
        <v>22</v>
      </c>
      <c r="AC7" s="9">
        <f t="shared" si="2"/>
        <v>2</v>
      </c>
      <c r="AD7" s="20">
        <f t="shared" si="3"/>
        <v>11</v>
      </c>
    </row>
    <row r="8" spans="1:30" ht="12.75" x14ac:dyDescent="0.25">
      <c r="A8" s="12">
        <f t="shared" si="4"/>
        <v>7</v>
      </c>
      <c r="B8" s="10" t="s">
        <v>19</v>
      </c>
      <c r="C8" s="11">
        <v>2</v>
      </c>
      <c r="D8" s="8">
        <v>10</v>
      </c>
      <c r="E8" s="8"/>
      <c r="F8" s="8">
        <v>6</v>
      </c>
      <c r="G8" s="8">
        <v>2</v>
      </c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17"/>
      <c r="X8" s="17"/>
      <c r="Y8" s="17"/>
      <c r="Z8" s="17"/>
      <c r="AA8" s="17"/>
      <c r="AB8" s="8">
        <f t="shared" si="1"/>
        <v>20</v>
      </c>
      <c r="AC8" s="9">
        <f t="shared" si="2"/>
        <v>4</v>
      </c>
      <c r="AD8" s="20">
        <f t="shared" si="3"/>
        <v>5</v>
      </c>
    </row>
    <row r="9" spans="1:30" ht="12.75" x14ac:dyDescent="0.25">
      <c r="A9" s="12">
        <f t="shared" si="4"/>
        <v>8</v>
      </c>
      <c r="B9" s="10" t="s">
        <v>21</v>
      </c>
      <c r="C9" s="11">
        <v>2</v>
      </c>
      <c r="D9" s="8">
        <v>2</v>
      </c>
      <c r="E9" s="8">
        <v>15</v>
      </c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19"/>
      <c r="X9" s="17"/>
      <c r="Y9" s="17"/>
      <c r="Z9" s="17"/>
      <c r="AA9" s="17"/>
      <c r="AB9" s="8">
        <f t="shared" si="1"/>
        <v>19</v>
      </c>
      <c r="AC9" s="9">
        <f t="shared" si="2"/>
        <v>3</v>
      </c>
      <c r="AD9" s="20">
        <f t="shared" si="3"/>
        <v>6.333333333333333</v>
      </c>
    </row>
    <row r="10" spans="1:30" ht="12.75" x14ac:dyDescent="0.25">
      <c r="A10" s="12">
        <f t="shared" si="4"/>
        <v>9</v>
      </c>
      <c r="B10" s="10" t="s">
        <v>17</v>
      </c>
      <c r="C10" s="11">
        <v>5</v>
      </c>
      <c r="D10" s="8"/>
      <c r="E10" s="8">
        <v>12</v>
      </c>
      <c r="F10" s="8">
        <v>2</v>
      </c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17"/>
      <c r="X10" s="17"/>
      <c r="Y10" s="17"/>
      <c r="Z10" s="17"/>
      <c r="AA10" s="17"/>
      <c r="AB10" s="8">
        <f t="shared" si="1"/>
        <v>19</v>
      </c>
      <c r="AC10" s="9">
        <f t="shared" si="2"/>
        <v>3</v>
      </c>
      <c r="AD10" s="20">
        <f t="shared" si="3"/>
        <v>6.333333333333333</v>
      </c>
    </row>
    <row r="11" spans="1:30" ht="12.75" x14ac:dyDescent="0.25">
      <c r="A11" s="12">
        <f t="shared" si="4"/>
        <v>10</v>
      </c>
      <c r="B11" s="10" t="s">
        <v>30</v>
      </c>
      <c r="C11" s="11">
        <v>15</v>
      </c>
      <c r="D11" s="8"/>
      <c r="E11" s="8"/>
      <c r="F11" s="8"/>
      <c r="G11" s="8">
        <v>2</v>
      </c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17"/>
      <c r="X11" s="17"/>
      <c r="Y11" s="17"/>
      <c r="Z11" s="17"/>
      <c r="AA11" s="17"/>
      <c r="AB11" s="8">
        <f t="shared" si="1"/>
        <v>17</v>
      </c>
      <c r="AC11" s="9">
        <f t="shared" si="2"/>
        <v>2</v>
      </c>
      <c r="AD11" s="20">
        <f t="shared" si="3"/>
        <v>8.5</v>
      </c>
    </row>
    <row r="12" spans="1:30" ht="12.75" x14ac:dyDescent="0.25">
      <c r="A12" s="12">
        <f t="shared" si="4"/>
        <v>11</v>
      </c>
      <c r="B12" s="10" t="s">
        <v>42</v>
      </c>
      <c r="C12" s="11"/>
      <c r="D12" s="8"/>
      <c r="E12" s="8"/>
      <c r="F12" s="8">
        <v>2</v>
      </c>
      <c r="G12" s="8">
        <v>15</v>
      </c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17"/>
      <c r="X12" s="17"/>
      <c r="Y12" s="17"/>
      <c r="Z12" s="17"/>
      <c r="AA12" s="17"/>
      <c r="AB12" s="8">
        <f t="shared" si="1"/>
        <v>17</v>
      </c>
      <c r="AC12" s="9">
        <f t="shared" si="2"/>
        <v>2</v>
      </c>
      <c r="AD12" s="20">
        <f t="shared" si="3"/>
        <v>8.5</v>
      </c>
    </row>
    <row r="13" spans="1:30" ht="12.75" x14ac:dyDescent="0.25">
      <c r="A13" s="12">
        <f t="shared" si="4"/>
        <v>12</v>
      </c>
      <c r="B13" s="10" t="s">
        <v>38</v>
      </c>
      <c r="C13" s="11"/>
      <c r="D13" s="8"/>
      <c r="E13" s="8"/>
      <c r="F13" s="8">
        <v>7</v>
      </c>
      <c r="G13" s="8">
        <v>10</v>
      </c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17"/>
      <c r="X13" s="17"/>
      <c r="Y13" s="17"/>
      <c r="Z13" s="17"/>
      <c r="AA13" s="17"/>
      <c r="AB13" s="8">
        <f t="shared" si="1"/>
        <v>17</v>
      </c>
      <c r="AC13" s="9">
        <f t="shared" si="2"/>
        <v>2</v>
      </c>
      <c r="AD13" s="20">
        <f t="shared" si="3"/>
        <v>8.5</v>
      </c>
    </row>
    <row r="14" spans="1:30" ht="12.75" x14ac:dyDescent="0.25">
      <c r="A14" s="12">
        <f t="shared" si="4"/>
        <v>13</v>
      </c>
      <c r="B14" s="10" t="s">
        <v>8</v>
      </c>
      <c r="C14" s="11">
        <v>2</v>
      </c>
      <c r="D14" s="8">
        <v>2</v>
      </c>
      <c r="E14" s="8">
        <v>7</v>
      </c>
      <c r="F14" s="8"/>
      <c r="G14" s="8">
        <v>6</v>
      </c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17"/>
      <c r="X14" s="17"/>
      <c r="Y14" s="17"/>
      <c r="Z14" s="17"/>
      <c r="AA14" s="17"/>
      <c r="AB14" s="8">
        <f t="shared" si="1"/>
        <v>17</v>
      </c>
      <c r="AC14" s="9">
        <f t="shared" si="2"/>
        <v>4</v>
      </c>
      <c r="AD14" s="20">
        <f t="shared" si="3"/>
        <v>4.25</v>
      </c>
    </row>
    <row r="15" spans="1:30" ht="12.75" x14ac:dyDescent="0.25">
      <c r="A15" s="12">
        <f t="shared" si="4"/>
        <v>14</v>
      </c>
      <c r="B15" s="10" t="s">
        <v>33</v>
      </c>
      <c r="C15" s="11">
        <v>2</v>
      </c>
      <c r="D15" s="8">
        <v>2</v>
      </c>
      <c r="E15" s="8">
        <v>10</v>
      </c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17"/>
      <c r="X15" s="17"/>
      <c r="Y15" s="17"/>
      <c r="Z15" s="17"/>
      <c r="AA15" s="17"/>
      <c r="AB15" s="8">
        <f t="shared" si="1"/>
        <v>14</v>
      </c>
      <c r="AC15" s="9">
        <f t="shared" si="2"/>
        <v>3</v>
      </c>
      <c r="AD15" s="20">
        <f t="shared" si="3"/>
        <v>4.666666666666667</v>
      </c>
    </row>
    <row r="16" spans="1:30" ht="12.75" x14ac:dyDescent="0.25">
      <c r="A16" s="12">
        <f t="shared" si="4"/>
        <v>15</v>
      </c>
      <c r="B16" s="10" t="s">
        <v>39</v>
      </c>
      <c r="C16" s="11"/>
      <c r="D16" s="8"/>
      <c r="E16" s="8"/>
      <c r="F16" s="8">
        <v>5</v>
      </c>
      <c r="G16" s="8">
        <v>8</v>
      </c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17"/>
      <c r="X16" s="17"/>
      <c r="Y16" s="17"/>
      <c r="Z16" s="17"/>
      <c r="AA16" s="17"/>
      <c r="AB16" s="8">
        <f t="shared" si="1"/>
        <v>13</v>
      </c>
      <c r="AC16" s="9">
        <f t="shared" si="2"/>
        <v>2</v>
      </c>
      <c r="AD16" s="20">
        <f t="shared" si="3"/>
        <v>6.5</v>
      </c>
    </row>
    <row r="17" spans="1:30" ht="12.75" x14ac:dyDescent="0.25">
      <c r="A17" s="12">
        <f t="shared" si="4"/>
        <v>16</v>
      </c>
      <c r="B17" s="10" t="s">
        <v>31</v>
      </c>
      <c r="C17" s="11">
        <v>2</v>
      </c>
      <c r="D17" s="8">
        <v>9</v>
      </c>
      <c r="E17" s="8"/>
      <c r="F17" s="8">
        <v>2</v>
      </c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17"/>
      <c r="X17" s="17"/>
      <c r="Y17" s="17"/>
      <c r="Z17" s="17"/>
      <c r="AA17" s="17"/>
      <c r="AB17" s="8">
        <f t="shared" si="1"/>
        <v>13</v>
      </c>
      <c r="AC17" s="9">
        <f t="shared" si="2"/>
        <v>3</v>
      </c>
      <c r="AD17" s="20">
        <f t="shared" si="3"/>
        <v>4.333333333333333</v>
      </c>
    </row>
    <row r="18" spans="1:30" ht="12.75" x14ac:dyDescent="0.25">
      <c r="A18" s="12">
        <f t="shared" si="4"/>
        <v>17</v>
      </c>
      <c r="B18" s="7" t="s">
        <v>10</v>
      </c>
      <c r="C18" s="11">
        <v>2</v>
      </c>
      <c r="D18" s="8">
        <v>5</v>
      </c>
      <c r="E18" s="8">
        <v>6</v>
      </c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17"/>
      <c r="X18" s="17"/>
      <c r="Y18" s="17"/>
      <c r="Z18" s="17"/>
      <c r="AA18" s="17"/>
      <c r="AB18" s="8">
        <f t="shared" si="1"/>
        <v>13</v>
      </c>
      <c r="AC18" s="9">
        <f t="shared" si="2"/>
        <v>3</v>
      </c>
      <c r="AD18" s="20">
        <f t="shared" si="3"/>
        <v>4.333333333333333</v>
      </c>
    </row>
    <row r="19" spans="1:30" ht="12.75" x14ac:dyDescent="0.25">
      <c r="A19" s="12">
        <f t="shared" si="4"/>
        <v>18</v>
      </c>
      <c r="B19" s="10" t="s">
        <v>23</v>
      </c>
      <c r="C19" s="11">
        <v>2</v>
      </c>
      <c r="D19" s="8">
        <v>2</v>
      </c>
      <c r="E19" s="8"/>
      <c r="F19" s="8">
        <v>2</v>
      </c>
      <c r="G19" s="8">
        <v>7</v>
      </c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17"/>
      <c r="X19" s="17"/>
      <c r="Y19" s="17"/>
      <c r="Z19" s="17"/>
      <c r="AA19" s="17"/>
      <c r="AB19" s="8">
        <f t="shared" si="1"/>
        <v>13</v>
      </c>
      <c r="AC19" s="9">
        <f t="shared" si="2"/>
        <v>4</v>
      </c>
      <c r="AD19" s="20">
        <f t="shared" si="3"/>
        <v>3.25</v>
      </c>
    </row>
    <row r="20" spans="1:30" ht="12.75" x14ac:dyDescent="0.25">
      <c r="A20" s="12">
        <f t="shared" si="4"/>
        <v>19</v>
      </c>
      <c r="B20" s="10" t="s">
        <v>28</v>
      </c>
      <c r="C20" s="11">
        <v>6</v>
      </c>
      <c r="D20" s="8">
        <v>6</v>
      </c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17"/>
      <c r="X20" s="17"/>
      <c r="Y20" s="17"/>
      <c r="Z20" s="17"/>
      <c r="AA20" s="17"/>
      <c r="AB20" s="8">
        <f t="shared" si="1"/>
        <v>12</v>
      </c>
      <c r="AC20" s="9">
        <f t="shared" si="2"/>
        <v>2</v>
      </c>
      <c r="AD20" s="20">
        <f t="shared" si="3"/>
        <v>6</v>
      </c>
    </row>
    <row r="21" spans="1:30" ht="12.75" x14ac:dyDescent="0.25">
      <c r="A21" s="12">
        <f t="shared" si="4"/>
        <v>20</v>
      </c>
      <c r="B21" s="10" t="s">
        <v>13</v>
      </c>
      <c r="C21" s="11">
        <v>3</v>
      </c>
      <c r="D21" s="8">
        <v>2</v>
      </c>
      <c r="E21" s="8">
        <v>4</v>
      </c>
      <c r="F21" s="8">
        <v>2</v>
      </c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17"/>
      <c r="X21" s="17"/>
      <c r="Y21" s="17"/>
      <c r="Z21" s="17"/>
      <c r="AA21" s="17"/>
      <c r="AB21" s="8">
        <f t="shared" si="1"/>
        <v>11</v>
      </c>
      <c r="AC21" s="9">
        <f t="shared" si="2"/>
        <v>4</v>
      </c>
      <c r="AD21" s="20">
        <f t="shared" si="3"/>
        <v>2.75</v>
      </c>
    </row>
    <row r="22" spans="1:30" ht="12.75" x14ac:dyDescent="0.25">
      <c r="A22" s="12">
        <f t="shared" si="4"/>
        <v>21</v>
      </c>
      <c r="B22" s="10" t="s">
        <v>11</v>
      </c>
      <c r="C22" s="11"/>
      <c r="D22" s="8">
        <v>3</v>
      </c>
      <c r="E22" s="8"/>
      <c r="F22" s="8">
        <v>2</v>
      </c>
      <c r="G22" s="8">
        <v>5</v>
      </c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17"/>
      <c r="X22" s="17"/>
      <c r="Y22" s="17"/>
      <c r="Z22" s="17"/>
      <c r="AA22" s="17"/>
      <c r="AB22" s="8">
        <f t="shared" si="1"/>
        <v>10</v>
      </c>
      <c r="AC22" s="9">
        <f t="shared" si="2"/>
        <v>3</v>
      </c>
      <c r="AD22" s="20">
        <f t="shared" si="3"/>
        <v>3.3333333333333335</v>
      </c>
    </row>
    <row r="23" spans="1:30" ht="12.75" x14ac:dyDescent="0.25">
      <c r="A23" s="12">
        <f t="shared" si="4"/>
        <v>22</v>
      </c>
      <c r="B23" s="10" t="s">
        <v>5</v>
      </c>
      <c r="C23" s="11">
        <v>2</v>
      </c>
      <c r="D23" s="8">
        <v>2</v>
      </c>
      <c r="E23" s="8">
        <v>2</v>
      </c>
      <c r="F23" s="8">
        <v>2</v>
      </c>
      <c r="G23" s="8">
        <v>2</v>
      </c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17"/>
      <c r="X23" s="17"/>
      <c r="Y23" s="17"/>
      <c r="Z23" s="17"/>
      <c r="AA23" s="17"/>
      <c r="AB23" s="11">
        <f t="shared" si="1"/>
        <v>10</v>
      </c>
      <c r="AC23" s="9">
        <f t="shared" si="2"/>
        <v>5</v>
      </c>
      <c r="AD23" s="20">
        <f t="shared" si="3"/>
        <v>2</v>
      </c>
    </row>
    <row r="24" spans="1:30" ht="12.75" x14ac:dyDescent="0.25">
      <c r="A24" s="12">
        <f t="shared" si="4"/>
        <v>23</v>
      </c>
      <c r="B24" s="10" t="s">
        <v>36</v>
      </c>
      <c r="C24" s="11"/>
      <c r="D24" s="8"/>
      <c r="E24" s="8"/>
      <c r="F24" s="8">
        <v>9</v>
      </c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17"/>
      <c r="X24" s="17"/>
      <c r="Y24" s="17"/>
      <c r="Z24" s="17"/>
      <c r="AA24" s="17"/>
      <c r="AB24" s="8">
        <f t="shared" si="1"/>
        <v>9</v>
      </c>
      <c r="AC24" s="9">
        <f t="shared" si="2"/>
        <v>1</v>
      </c>
      <c r="AD24" s="20">
        <f t="shared" si="3"/>
        <v>9</v>
      </c>
    </row>
    <row r="25" spans="1:30" ht="12.75" x14ac:dyDescent="0.25">
      <c r="A25" s="12">
        <f t="shared" si="4"/>
        <v>24</v>
      </c>
      <c r="B25" s="10" t="s">
        <v>32</v>
      </c>
      <c r="C25" s="11">
        <v>2</v>
      </c>
      <c r="D25" s="8">
        <v>7</v>
      </c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17"/>
      <c r="X25" s="17"/>
      <c r="Y25" s="17"/>
      <c r="Z25" s="17"/>
      <c r="AA25" s="17"/>
      <c r="AB25" s="8">
        <f t="shared" si="1"/>
        <v>9</v>
      </c>
      <c r="AC25" s="9">
        <f t="shared" si="2"/>
        <v>2</v>
      </c>
      <c r="AD25" s="20">
        <f t="shared" si="3"/>
        <v>4.5</v>
      </c>
    </row>
    <row r="26" spans="1:30" ht="12.75" x14ac:dyDescent="0.25">
      <c r="A26" s="12">
        <f t="shared" si="4"/>
        <v>25</v>
      </c>
      <c r="B26" s="10" t="s">
        <v>29</v>
      </c>
      <c r="C26" s="11">
        <v>2</v>
      </c>
      <c r="D26" s="8">
        <v>2</v>
      </c>
      <c r="E26" s="8">
        <v>5</v>
      </c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17"/>
      <c r="X26" s="17"/>
      <c r="Y26" s="17"/>
      <c r="Z26" s="17"/>
      <c r="AA26" s="17"/>
      <c r="AB26" s="8">
        <f t="shared" si="1"/>
        <v>9</v>
      </c>
      <c r="AC26" s="9">
        <f t="shared" si="2"/>
        <v>3</v>
      </c>
      <c r="AD26" s="20">
        <f t="shared" si="3"/>
        <v>3</v>
      </c>
    </row>
    <row r="27" spans="1:30" ht="12.75" x14ac:dyDescent="0.25">
      <c r="A27" s="12">
        <f t="shared" si="4"/>
        <v>26</v>
      </c>
      <c r="B27" s="10" t="s">
        <v>37</v>
      </c>
      <c r="C27" s="11"/>
      <c r="D27" s="8"/>
      <c r="E27" s="8"/>
      <c r="F27" s="8">
        <v>8</v>
      </c>
      <c r="G27" s="8"/>
      <c r="H27" s="8"/>
      <c r="I27" s="8"/>
      <c r="J27" s="8"/>
      <c r="K27" s="8"/>
      <c r="L27" s="8"/>
      <c r="M27" s="8"/>
      <c r="N27" s="8"/>
      <c r="O27" s="16"/>
      <c r="P27" s="8"/>
      <c r="Q27" s="8"/>
      <c r="R27" s="8"/>
      <c r="S27" s="8"/>
      <c r="T27" s="8"/>
      <c r="U27" s="8"/>
      <c r="V27" s="22"/>
      <c r="W27" s="17"/>
      <c r="X27" s="17"/>
      <c r="Y27" s="17"/>
      <c r="Z27" s="17"/>
      <c r="AA27" s="17"/>
      <c r="AB27" s="8">
        <f t="shared" si="1"/>
        <v>8</v>
      </c>
      <c r="AC27" s="9">
        <f t="shared" si="2"/>
        <v>1</v>
      </c>
      <c r="AD27" s="20">
        <f t="shared" si="3"/>
        <v>8</v>
      </c>
    </row>
    <row r="28" spans="1:30" ht="12.75" x14ac:dyDescent="0.25">
      <c r="A28" s="12">
        <f t="shared" si="4"/>
        <v>27</v>
      </c>
      <c r="B28" s="10" t="s">
        <v>24</v>
      </c>
      <c r="C28" s="11">
        <v>2</v>
      </c>
      <c r="D28" s="8">
        <v>4</v>
      </c>
      <c r="E28" s="8"/>
      <c r="F28" s="8">
        <v>2</v>
      </c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17"/>
      <c r="X28" s="17"/>
      <c r="Y28" s="17"/>
      <c r="Z28" s="17"/>
      <c r="AA28" s="17"/>
      <c r="AB28" s="8">
        <f t="shared" si="1"/>
        <v>8</v>
      </c>
      <c r="AC28" s="9">
        <f t="shared" si="2"/>
        <v>3</v>
      </c>
      <c r="AD28" s="20">
        <f t="shared" si="3"/>
        <v>2.6666666666666665</v>
      </c>
    </row>
    <row r="29" spans="1:30" ht="12.75" x14ac:dyDescent="0.25">
      <c r="A29" s="12">
        <f t="shared" si="4"/>
        <v>28</v>
      </c>
      <c r="B29" s="10" t="s">
        <v>25</v>
      </c>
      <c r="C29" s="11">
        <v>4</v>
      </c>
      <c r="D29" s="8">
        <v>2</v>
      </c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17"/>
      <c r="X29" s="17"/>
      <c r="Y29" s="17"/>
      <c r="Z29" s="17"/>
      <c r="AA29" s="17"/>
      <c r="AB29" s="8">
        <f t="shared" si="1"/>
        <v>6</v>
      </c>
      <c r="AC29" s="9">
        <f t="shared" si="2"/>
        <v>2</v>
      </c>
      <c r="AD29" s="20">
        <f t="shared" si="3"/>
        <v>3</v>
      </c>
    </row>
    <row r="30" spans="1:30" ht="12.75" x14ac:dyDescent="0.25">
      <c r="A30" s="12">
        <f t="shared" si="4"/>
        <v>29</v>
      </c>
      <c r="B30" s="10" t="s">
        <v>41</v>
      </c>
      <c r="C30" s="11"/>
      <c r="D30" s="8"/>
      <c r="E30" s="8"/>
      <c r="F30" s="8">
        <v>2</v>
      </c>
      <c r="G30" s="8">
        <v>4</v>
      </c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17"/>
      <c r="X30" s="17"/>
      <c r="Y30" s="17"/>
      <c r="Z30" s="17"/>
      <c r="AA30" s="17"/>
      <c r="AB30" s="8">
        <f t="shared" si="1"/>
        <v>6</v>
      </c>
      <c r="AC30" s="9">
        <f t="shared" si="2"/>
        <v>2</v>
      </c>
      <c r="AD30" s="20">
        <f t="shared" si="3"/>
        <v>3</v>
      </c>
    </row>
    <row r="31" spans="1:30" ht="12.75" x14ac:dyDescent="0.25">
      <c r="A31" s="12">
        <f t="shared" si="4"/>
        <v>30</v>
      </c>
      <c r="B31" s="10" t="s">
        <v>7</v>
      </c>
      <c r="C31" s="11">
        <v>2</v>
      </c>
      <c r="D31" s="8"/>
      <c r="E31" s="8">
        <v>3</v>
      </c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17"/>
      <c r="X31" s="17"/>
      <c r="Y31" s="17"/>
      <c r="Z31" s="17"/>
      <c r="AA31" s="17"/>
      <c r="AB31" s="8">
        <f t="shared" si="1"/>
        <v>5</v>
      </c>
      <c r="AC31" s="9">
        <f t="shared" si="2"/>
        <v>2</v>
      </c>
      <c r="AD31" s="20">
        <f t="shared" si="3"/>
        <v>2.5</v>
      </c>
    </row>
    <row r="32" spans="1:30" ht="12.75" x14ac:dyDescent="0.25">
      <c r="A32" s="12">
        <f t="shared" si="4"/>
        <v>31</v>
      </c>
      <c r="B32" s="23" t="s">
        <v>34</v>
      </c>
      <c r="C32" s="11">
        <v>2</v>
      </c>
      <c r="D32" s="8">
        <v>2</v>
      </c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17"/>
      <c r="X32" s="17"/>
      <c r="Y32" s="17"/>
      <c r="Z32" s="17"/>
      <c r="AA32" s="17"/>
      <c r="AB32" s="8">
        <f t="shared" si="1"/>
        <v>4</v>
      </c>
      <c r="AC32" s="9">
        <f t="shared" si="2"/>
        <v>2</v>
      </c>
      <c r="AD32" s="20">
        <f t="shared" si="3"/>
        <v>2</v>
      </c>
    </row>
    <row r="33" spans="1:30" ht="12.75" x14ac:dyDescent="0.25">
      <c r="A33" s="12">
        <f t="shared" si="4"/>
        <v>32</v>
      </c>
      <c r="B33" s="10" t="s">
        <v>9</v>
      </c>
      <c r="C33" s="11">
        <v>2</v>
      </c>
      <c r="D33" s="8"/>
      <c r="E33" s="8"/>
      <c r="F33" s="8">
        <v>2</v>
      </c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>
        <f t="shared" si="1"/>
        <v>4</v>
      </c>
      <c r="AC33" s="9">
        <f t="shared" si="2"/>
        <v>2</v>
      </c>
      <c r="AD33" s="20">
        <f t="shared" si="3"/>
        <v>2</v>
      </c>
    </row>
    <row r="34" spans="1:30" ht="12.75" x14ac:dyDescent="0.25">
      <c r="A34" s="12">
        <f t="shared" si="4"/>
        <v>33</v>
      </c>
      <c r="B34" s="7" t="s">
        <v>40</v>
      </c>
      <c r="C34" s="11"/>
      <c r="D34" s="8"/>
      <c r="E34" s="8"/>
      <c r="F34" s="8">
        <v>3</v>
      </c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>
        <f t="shared" si="1"/>
        <v>3</v>
      </c>
      <c r="AC34" s="9">
        <f t="shared" si="2"/>
        <v>1</v>
      </c>
      <c r="AD34" s="20">
        <f t="shared" si="3"/>
        <v>3</v>
      </c>
    </row>
    <row r="35" spans="1:30" ht="12.75" x14ac:dyDescent="0.25">
      <c r="A35" s="12">
        <f t="shared" si="4"/>
        <v>34</v>
      </c>
      <c r="B35" s="7" t="s">
        <v>16</v>
      </c>
      <c r="C35" s="11"/>
      <c r="D35" s="8">
        <v>2</v>
      </c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17"/>
      <c r="X35" s="17"/>
      <c r="Y35" s="17"/>
      <c r="Z35" s="17"/>
      <c r="AA35" s="17"/>
      <c r="AB35" s="8">
        <f t="shared" si="1"/>
        <v>2</v>
      </c>
      <c r="AC35" s="9">
        <f t="shared" si="2"/>
        <v>1</v>
      </c>
      <c r="AD35" s="20">
        <f t="shared" si="3"/>
        <v>2</v>
      </c>
    </row>
    <row r="36" spans="1:30" ht="12.75" x14ac:dyDescent="0.25">
      <c r="A36" s="12">
        <f t="shared" si="4"/>
        <v>35</v>
      </c>
      <c r="B36" s="10" t="s">
        <v>22</v>
      </c>
      <c r="C36" s="11"/>
      <c r="D36" s="8">
        <v>2</v>
      </c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17"/>
      <c r="X36" s="17"/>
      <c r="Y36" s="17"/>
      <c r="Z36" s="17"/>
      <c r="AA36" s="17"/>
      <c r="AB36" s="8">
        <f t="shared" si="1"/>
        <v>2</v>
      </c>
      <c r="AC36" s="9">
        <f t="shared" si="2"/>
        <v>1</v>
      </c>
      <c r="AD36" s="20">
        <f t="shared" si="3"/>
        <v>2</v>
      </c>
    </row>
    <row r="37" spans="1:30" ht="12.75" x14ac:dyDescent="0.25">
      <c r="A37" s="12">
        <f t="shared" si="4"/>
        <v>36</v>
      </c>
      <c r="B37" s="10" t="s">
        <v>43</v>
      </c>
      <c r="C37" s="11"/>
      <c r="D37" s="8"/>
      <c r="E37" s="8"/>
      <c r="F37" s="8"/>
      <c r="G37" s="8">
        <v>2</v>
      </c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17"/>
      <c r="X37" s="17"/>
      <c r="Y37" s="17"/>
      <c r="Z37" s="17"/>
      <c r="AA37" s="17"/>
      <c r="AB37" s="8">
        <f t="shared" si="1"/>
        <v>2</v>
      </c>
      <c r="AC37" s="9">
        <f t="shared" si="2"/>
        <v>1</v>
      </c>
      <c r="AD37" s="20">
        <f t="shared" si="3"/>
        <v>2</v>
      </c>
    </row>
    <row r="38" spans="1:30" ht="12.75" x14ac:dyDescent="0.25">
      <c r="A38" s="12">
        <f t="shared" si="4"/>
        <v>37</v>
      </c>
      <c r="B38" s="10" t="s">
        <v>18</v>
      </c>
      <c r="C38" s="11">
        <v>2</v>
      </c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17"/>
      <c r="X38" s="17"/>
      <c r="Y38" s="17"/>
      <c r="Z38" s="17"/>
      <c r="AA38" s="17"/>
      <c r="AB38" s="8">
        <f t="shared" si="1"/>
        <v>2</v>
      </c>
      <c r="AC38" s="9">
        <f t="shared" si="2"/>
        <v>1</v>
      </c>
      <c r="AD38" s="20">
        <f t="shared" si="3"/>
        <v>2</v>
      </c>
    </row>
    <row r="39" spans="1:30" ht="12.75" x14ac:dyDescent="0.25">
      <c r="A39" s="12">
        <f t="shared" si="4"/>
        <v>38</v>
      </c>
      <c r="B39" s="10" t="s">
        <v>44</v>
      </c>
      <c r="C39" s="24"/>
      <c r="D39" s="8"/>
      <c r="E39" s="8"/>
      <c r="F39" s="8"/>
      <c r="G39" s="8">
        <v>2</v>
      </c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17"/>
      <c r="X39" s="17"/>
      <c r="Y39" s="17"/>
      <c r="Z39" s="17"/>
      <c r="AA39" s="17"/>
      <c r="AB39" s="8">
        <f t="shared" si="1"/>
        <v>2</v>
      </c>
      <c r="AC39" s="9">
        <f t="shared" si="2"/>
        <v>1</v>
      </c>
      <c r="AD39" s="20">
        <f t="shared" si="3"/>
        <v>2</v>
      </c>
    </row>
    <row r="40" spans="1:30" ht="12.75" x14ac:dyDescent="0.25">
      <c r="A40" s="12">
        <f t="shared" si="4"/>
        <v>39</v>
      </c>
      <c r="B40" s="10" t="s">
        <v>26</v>
      </c>
      <c r="C40" s="11">
        <v>2</v>
      </c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17"/>
      <c r="X40" s="17"/>
      <c r="Y40" s="17"/>
      <c r="Z40" s="17"/>
      <c r="AA40" s="17"/>
      <c r="AB40" s="8">
        <f t="shared" si="1"/>
        <v>2</v>
      </c>
      <c r="AC40" s="9">
        <f t="shared" si="2"/>
        <v>1</v>
      </c>
      <c r="AD40" s="20">
        <f t="shared" si="3"/>
        <v>2</v>
      </c>
    </row>
    <row r="41" spans="1:30" ht="12.75" x14ac:dyDescent="0.25">
      <c r="A41" s="12">
        <f t="shared" si="4"/>
        <v>40</v>
      </c>
      <c r="B41" s="10" t="s">
        <v>14</v>
      </c>
      <c r="C41" s="11">
        <v>2</v>
      </c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17"/>
      <c r="X41" s="17"/>
      <c r="Y41" s="17"/>
      <c r="Z41" s="17"/>
      <c r="AA41" s="17"/>
      <c r="AB41" s="8">
        <f t="shared" si="1"/>
        <v>2</v>
      </c>
      <c r="AC41" s="9">
        <f t="shared" si="2"/>
        <v>1</v>
      </c>
      <c r="AD41" s="20">
        <f t="shared" si="3"/>
        <v>2</v>
      </c>
    </row>
  </sheetData>
  <sortState xmlns:xlrd2="http://schemas.microsoft.com/office/spreadsheetml/2017/richdata2" ref="AL2:AO553">
    <sortCondition descending="1" ref="AL1:AL553"/>
  </sortState>
  <pageMargins left="0" right="0" top="0" bottom="0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Blad1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Arno Vos</dc:creator>
  <cp:lastModifiedBy>Jan van Herwijnen</cp:lastModifiedBy>
  <cp:lastPrinted>2025-04-09T08:31:22Z</cp:lastPrinted>
  <dcterms:created xsi:type="dcterms:W3CDTF">2011-04-12T21:14:40Z</dcterms:created>
  <dcterms:modified xsi:type="dcterms:W3CDTF">2025-04-30T08:11:06Z</dcterms:modified>
</cp:coreProperties>
</file>