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DCC2112A-3DB4-42B6-80F1-5E674501AC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50" i="1" l="1"/>
  <c r="AB50" i="1"/>
  <c r="AC49" i="1"/>
  <c r="AB49" i="1"/>
  <c r="AC48" i="1"/>
  <c r="AD48" i="1" s="1"/>
  <c r="AB48" i="1"/>
  <c r="AC47" i="1"/>
  <c r="AB47" i="1"/>
  <c r="AC46" i="1"/>
  <c r="AD46" i="1" s="1"/>
  <c r="AB46" i="1"/>
  <c r="AC45" i="1"/>
  <c r="AB45" i="1"/>
  <c r="AC44" i="1"/>
  <c r="AD44" i="1" s="1"/>
  <c r="AB44" i="1"/>
  <c r="AC43" i="1"/>
  <c r="AB43" i="1"/>
  <c r="AC42" i="1"/>
  <c r="AD42" i="1" s="1"/>
  <c r="AB42" i="1"/>
  <c r="AC41" i="1"/>
  <c r="AD41" i="1" s="1"/>
  <c r="AB41" i="1"/>
  <c r="AC40" i="1"/>
  <c r="AD40" i="1" s="1"/>
  <c r="AB40" i="1"/>
  <c r="AC39" i="1"/>
  <c r="AB39" i="1"/>
  <c r="AC38" i="1"/>
  <c r="AD38" i="1" s="1"/>
  <c r="AB38" i="1"/>
  <c r="AC37" i="1"/>
  <c r="AD37" i="1" s="1"/>
  <c r="AB37" i="1"/>
  <c r="AC36" i="1"/>
  <c r="AD36" i="1" s="1"/>
  <c r="AB36" i="1"/>
  <c r="AC35" i="1"/>
  <c r="AB35" i="1"/>
  <c r="AC34" i="1"/>
  <c r="AD34" i="1" s="1"/>
  <c r="AB34" i="1"/>
  <c r="AC33" i="1"/>
  <c r="AD33" i="1" s="1"/>
  <c r="AB33" i="1"/>
  <c r="AC32" i="1"/>
  <c r="AD32" i="1" s="1"/>
  <c r="AB32" i="1"/>
  <c r="AC31" i="1"/>
  <c r="AB31" i="1"/>
  <c r="AC30" i="1"/>
  <c r="AD30" i="1" s="1"/>
  <c r="AB30" i="1"/>
  <c r="AC29" i="1"/>
  <c r="AD29" i="1" s="1"/>
  <c r="AB29" i="1"/>
  <c r="AC28" i="1"/>
  <c r="AD28" i="1" s="1"/>
  <c r="AB28" i="1"/>
  <c r="AC27" i="1"/>
  <c r="AB27" i="1"/>
  <c r="AC26" i="1"/>
  <c r="AD26" i="1" s="1"/>
  <c r="AB26" i="1"/>
  <c r="AC25" i="1"/>
  <c r="AD25" i="1" s="1"/>
  <c r="AB25" i="1"/>
  <c r="AC24" i="1"/>
  <c r="AD24" i="1" s="1"/>
  <c r="AB24" i="1"/>
  <c r="AC23" i="1"/>
  <c r="AB23" i="1"/>
  <c r="AC22" i="1"/>
  <c r="AD22" i="1" s="1"/>
  <c r="AB22" i="1"/>
  <c r="AC21" i="1"/>
  <c r="AD21" i="1" s="1"/>
  <c r="AB21" i="1"/>
  <c r="AC20" i="1"/>
  <c r="AD20" i="1" s="1"/>
  <c r="AB20" i="1"/>
  <c r="AC19" i="1"/>
  <c r="AB19" i="1"/>
  <c r="AC18" i="1"/>
  <c r="AD18" i="1" s="1"/>
  <c r="AB18" i="1"/>
  <c r="AC17" i="1"/>
  <c r="AD17" i="1" s="1"/>
  <c r="AB17" i="1"/>
  <c r="AC16" i="1"/>
  <c r="AD16" i="1" s="1"/>
  <c r="AB16" i="1"/>
  <c r="AC15" i="1"/>
  <c r="AB15" i="1"/>
  <c r="AC14" i="1"/>
  <c r="AD14" i="1" s="1"/>
  <c r="AB14" i="1"/>
  <c r="AC13" i="1"/>
  <c r="AD13" i="1" s="1"/>
  <c r="AB13" i="1"/>
  <c r="AC12" i="1"/>
  <c r="AD12" i="1" s="1"/>
  <c r="AB12" i="1"/>
  <c r="AC11" i="1"/>
  <c r="AB11" i="1"/>
  <c r="AC10" i="1"/>
  <c r="AD10" i="1" s="1"/>
  <c r="AB10" i="1"/>
  <c r="AC9" i="1"/>
  <c r="AD9" i="1" s="1"/>
  <c r="AB9" i="1"/>
  <c r="AC8" i="1"/>
  <c r="AD8" i="1" s="1"/>
  <c r="AB8" i="1"/>
  <c r="AC7" i="1"/>
  <c r="AB7" i="1"/>
  <c r="AC6" i="1"/>
  <c r="AD6" i="1" s="1"/>
  <c r="AB6" i="1"/>
  <c r="AC5" i="1"/>
  <c r="AD5" i="1" s="1"/>
  <c r="AB5" i="1"/>
  <c r="AC4" i="1"/>
  <c r="AD4" i="1" s="1"/>
  <c r="AB4" i="1"/>
  <c r="AC3" i="1"/>
  <c r="AB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C2" i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D3" i="1" l="1"/>
  <c r="AD7" i="1"/>
  <c r="AD15" i="1"/>
  <c r="AD19" i="1"/>
  <c r="AD23" i="1"/>
  <c r="AD27" i="1"/>
  <c r="AD31" i="1"/>
  <c r="AD35" i="1"/>
  <c r="AD39" i="1"/>
  <c r="AD43" i="1"/>
  <c r="AD47" i="1"/>
  <c r="AD11" i="1"/>
  <c r="AD45" i="1"/>
  <c r="AD49" i="1"/>
  <c r="AD2" i="1"/>
  <c r="AD50" i="1"/>
</calcChain>
</file>

<file path=xl/sharedStrings.xml><?xml version="1.0" encoding="utf-8"?>
<sst xmlns="http://schemas.openxmlformats.org/spreadsheetml/2006/main" count="142" uniqueCount="140">
  <si>
    <t>Naam</t>
  </si>
  <si>
    <t>Totaal</t>
  </si>
  <si>
    <t>Gem. score</t>
  </si>
  <si>
    <t>Arno Vos</t>
  </si>
  <si>
    <t>Jan Buisman</t>
  </si>
  <si>
    <t>Wouter de Jonge</t>
  </si>
  <si>
    <t>Jan van Herwijnen</t>
  </si>
  <si>
    <t>Ruud Verbeek</t>
  </si>
  <si>
    <t>Wouter Spit</t>
  </si>
  <si>
    <t>Michiel Winthagen</t>
  </si>
  <si>
    <t>Serge van der Putten</t>
  </si>
  <si>
    <t>Niels Geise</t>
  </si>
  <si>
    <t>Romke van der Weerdt</t>
  </si>
  <si>
    <t>Tim Schreurs</t>
  </si>
  <si>
    <t>Arjen Kroder</t>
  </si>
  <si>
    <t>Jan Dijstelbloem</t>
  </si>
  <si>
    <t>Martijn Haex</t>
  </si>
  <si>
    <t>Alexander Evers</t>
  </si>
  <si>
    <t>Auke Broex</t>
  </si>
  <si>
    <t>Davin Huisjes</t>
  </si>
  <si>
    <t>Judith van Maanen</t>
  </si>
  <si>
    <t>Rene Markus</t>
  </si>
  <si>
    <t>Timo Bergsma</t>
  </si>
  <si>
    <t>Edwin Commandeur</t>
  </si>
  <si>
    <t>Peter Vermeulen</t>
  </si>
  <si>
    <t>Jan Hummelink</t>
  </si>
  <si>
    <t>Max Baars</t>
  </si>
  <si>
    <t>Mark Touwen</t>
  </si>
  <si>
    <t>Koen Warnier</t>
  </si>
  <si>
    <t>Anders Haringsma</t>
  </si>
  <si>
    <t>Filippo van Loo</t>
  </si>
  <si>
    <t>Jort de Boer</t>
  </si>
  <si>
    <t>Simon Polstra</t>
  </si>
  <si>
    <t>Pierre Deen</t>
  </si>
  <si>
    <t>Koos Jeroen Kers</t>
  </si>
  <si>
    <t>Stan Nelissen</t>
  </si>
  <si>
    <t>Coen Emmer</t>
  </si>
  <si>
    <t>Rolf Vonk</t>
  </si>
  <si>
    <t>Geeralt van den Ham</t>
  </si>
  <si>
    <t>Sander Boerkamp</t>
  </si>
  <si>
    <t>Maeda Mitsutaka</t>
  </si>
  <si>
    <t>Michiel Verspuij</t>
  </si>
  <si>
    <t>Quinten de Jong</t>
  </si>
  <si>
    <t>Ingeborg Kers</t>
  </si>
  <si>
    <t>Guido Croon</t>
  </si>
  <si>
    <t>Laurent Molenaar</t>
  </si>
  <si>
    <t xml:space="preserve"> Aantel ritten</t>
  </si>
  <si>
    <t>Max Bergsma</t>
  </si>
  <si>
    <t>Raul Woudstra</t>
  </si>
  <si>
    <t>Jelle Heijstee</t>
  </si>
  <si>
    <t>Nikolai Ivakhov</t>
  </si>
  <si>
    <t>Caspar Hermans</t>
  </si>
  <si>
    <t>Biko Vos</t>
  </si>
  <si>
    <t>Brian Gibson</t>
  </si>
  <si>
    <t>Elyse Schuijt</t>
  </si>
  <si>
    <t>Florien van Varossieau</t>
  </si>
  <si>
    <t>Giorgio Orlandi</t>
  </si>
  <si>
    <t>Heleen Kibbelaar</t>
  </si>
  <si>
    <t>Henny van Bronckhorst</t>
  </si>
  <si>
    <t>Jaap Scholten</t>
  </si>
  <si>
    <t>Jaap van der Grinten</t>
  </si>
  <si>
    <t>Jan de Nijs</t>
  </si>
  <si>
    <t>Jasper Oelers</t>
  </si>
  <si>
    <t>Jelmer Looijensteijn</t>
  </si>
  <si>
    <t>Jens Steenhuis</t>
  </si>
  <si>
    <t>Jesse de Vries</t>
  </si>
  <si>
    <t>Jip de Moor</t>
  </si>
  <si>
    <t>Joost Jennekens</t>
  </si>
  <si>
    <t>Jorrit Wynia</t>
  </si>
  <si>
    <t>Josia Bruggen</t>
  </si>
  <si>
    <t>Juan Pinazo</t>
  </si>
  <si>
    <t>Julia de Ruig</t>
  </si>
  <si>
    <t>Julian Bounouvrie</t>
  </si>
  <si>
    <t>Kevin Booher</t>
  </si>
  <si>
    <t>Kevin Veenhuizen</t>
  </si>
  <si>
    <t>Koen Maarleveld</t>
  </si>
  <si>
    <t>Koert Postma</t>
  </si>
  <si>
    <t>Lars Groot</t>
  </si>
  <si>
    <t>Lars Ruizendaal</t>
  </si>
  <si>
    <t>Laurens van der Woerd</t>
  </si>
  <si>
    <t>Lieuwe ter Hoeve</t>
  </si>
  <si>
    <t>Lucas Hecht</t>
  </si>
  <si>
    <t>Maarten Hogeweg</t>
  </si>
  <si>
    <t>Marc Altyzer</t>
  </si>
  <si>
    <t>Marcel Antoons</t>
  </si>
  <si>
    <t>Marcel Witte</t>
  </si>
  <si>
    <t>Marike Veldhuis</t>
  </si>
  <si>
    <t>Mark Kassteen</t>
  </si>
  <si>
    <t>Martijn Healey</t>
  </si>
  <si>
    <t>Mats Siemons</t>
  </si>
  <si>
    <t>Matthijs Smit</t>
  </si>
  <si>
    <t>Matthijs Vellenga</t>
  </si>
  <si>
    <t>Max Schreuder</t>
  </si>
  <si>
    <t>Melissa van Pierre</t>
  </si>
  <si>
    <t>Menno van Blitterswijk</t>
  </si>
  <si>
    <t>Mercedes Geirnaerdt</t>
  </si>
  <si>
    <t>Michael Breedt</t>
  </si>
  <si>
    <t>Miguel Overzier</t>
  </si>
  <si>
    <t>Moos van Hall</t>
  </si>
  <si>
    <t>Niels van Breukelen</t>
  </si>
  <si>
    <t>Noa Schrier</t>
  </si>
  <si>
    <t>Paul Vriesman</t>
  </si>
  <si>
    <t>Phearoun Chaillou</t>
  </si>
  <si>
    <t>Pico de Jager</t>
  </si>
  <si>
    <t>Pieter Frolichs</t>
  </si>
  <si>
    <t>Pieter Westbroek</t>
  </si>
  <si>
    <t>Quinten Veling</t>
  </si>
  <si>
    <t>Rachel Janssen</t>
  </si>
  <si>
    <t>Ravi van der Putten</t>
  </si>
  <si>
    <t>Reint Beuling</t>
  </si>
  <si>
    <t>Renée van Hout</t>
  </si>
  <si>
    <t>Rienk Tuinhof</t>
  </si>
  <si>
    <t>Rob van Brakel</t>
  </si>
  <si>
    <t>Robin Hink</t>
  </si>
  <si>
    <t>Roel Mouris</t>
  </si>
  <si>
    <t>Ron Gruijters</t>
  </si>
  <si>
    <t>Ronald de Waal</t>
  </si>
  <si>
    <t>Sander Werkhoven</t>
  </si>
  <si>
    <t>Sandor Heman</t>
  </si>
  <si>
    <t>Sibren Uffink</t>
  </si>
  <si>
    <t>Siebe Dekker</t>
  </si>
  <si>
    <t>Sjoerd van Velzen</t>
  </si>
  <si>
    <t>Stephan Scherpenisse</t>
  </si>
  <si>
    <t>Stijn Matla</t>
  </si>
  <si>
    <t>Stijn Wieling</t>
  </si>
  <si>
    <t>Suzanne Mulder</t>
  </si>
  <si>
    <t>Taco Keijzer</t>
  </si>
  <si>
    <t>Tessa Keur</t>
  </si>
  <si>
    <t>Tessa Sandberg</t>
  </si>
  <si>
    <t>Theo van Zuil</t>
  </si>
  <si>
    <t>Thijs Witte</t>
  </si>
  <si>
    <t>Thomas van der Wardt</t>
  </si>
  <si>
    <t>Tobias Elshof</t>
  </si>
  <si>
    <t>Tom Wijnekes</t>
  </si>
  <si>
    <t>Tristan Stoelinga</t>
  </si>
  <si>
    <t>Vincent van Spijker</t>
  </si>
  <si>
    <t>Wessel Pit</t>
  </si>
  <si>
    <t>Wouter van der Jagt</t>
  </si>
  <si>
    <t>Yorick Bleiji</t>
  </si>
  <si>
    <t>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</si>
</sst>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textRotation="90"/>
    </xf>
    <xf numFmtId="164" fontId="3" fillId="0" borderId="7" xfId="0" applyNumberFormat="1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10" xfId="0" applyNumberFormat="1" applyFont="1" applyBorder="1"/>
    <xf numFmtId="14" fontId="1" fillId="0" borderId="0" xfId="0" applyNumberFormat="1" applyFont="1"/>
    <xf numFmtId="0" fontId="3" fillId="0" borderId="3" xfId="1" applyFont="1" applyBorder="1" applyAlignment="1">
      <alignment horizontal="center"/>
    </xf>
    <xf numFmtId="0" fontId="3" fillId="0" borderId="11" xfId="0" applyFont="1" applyBorder="1"/>
    <xf numFmtId="1" fontId="3" fillId="0" borderId="3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9"/>
  <sheetViews>
    <sheetView tabSelected="1" workbookViewId="0">
      <selection activeCell="AE6" sqref="AE6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6" width="2.5546875" style="1" customWidth="1"/>
    <col min="27" max="27" width="0.1093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7.77734375" style="1" customWidth="1"/>
    <col min="32" max="33" width="9" style="17" customWidth="1"/>
    <col min="34" max="16384" width="8.88671875" style="1"/>
  </cols>
  <sheetData>
    <row r="1" spans="1:30" ht="39.6" thickTop="1" thickBot="1" x14ac:dyDescent="0.3">
      <c r="A1" s="2"/>
      <c r="B1" s="3" t="s">
        <v>0</v>
      </c>
      <c r="C1" s="3">
        <v>45748</v>
      </c>
      <c r="D1" s="3">
        <f>C1 + 7</f>
        <v>45755</v>
      </c>
      <c r="E1" s="3">
        <f t="shared" ref="E1:AA1" si="0">D1+7</f>
        <v>45762</v>
      </c>
      <c r="F1" s="3">
        <f t="shared" si="0"/>
        <v>45769</v>
      </c>
      <c r="G1" s="3">
        <f t="shared" si="0"/>
        <v>45776</v>
      </c>
      <c r="H1" s="3">
        <f t="shared" si="0"/>
        <v>45783</v>
      </c>
      <c r="I1" s="3">
        <f t="shared" si="0"/>
        <v>45790</v>
      </c>
      <c r="J1" s="3">
        <f t="shared" si="0"/>
        <v>45797</v>
      </c>
      <c r="K1" s="3">
        <f t="shared" si="0"/>
        <v>45804</v>
      </c>
      <c r="L1" s="3">
        <f t="shared" si="0"/>
        <v>45811</v>
      </c>
      <c r="M1" s="3">
        <f t="shared" si="0"/>
        <v>45818</v>
      </c>
      <c r="N1" s="3">
        <f t="shared" si="0"/>
        <v>45825</v>
      </c>
      <c r="O1" s="3">
        <f t="shared" si="0"/>
        <v>45832</v>
      </c>
      <c r="P1" s="3">
        <f t="shared" si="0"/>
        <v>45839</v>
      </c>
      <c r="Q1" s="3">
        <f t="shared" si="0"/>
        <v>45846</v>
      </c>
      <c r="R1" s="3">
        <f t="shared" si="0"/>
        <v>45853</v>
      </c>
      <c r="S1" s="3">
        <f t="shared" si="0"/>
        <v>45860</v>
      </c>
      <c r="T1" s="3">
        <f t="shared" si="0"/>
        <v>45867</v>
      </c>
      <c r="U1" s="3">
        <f t="shared" si="0"/>
        <v>45874</v>
      </c>
      <c r="V1" s="3">
        <f t="shared" si="0"/>
        <v>45881</v>
      </c>
      <c r="W1" s="3">
        <f t="shared" si="0"/>
        <v>45888</v>
      </c>
      <c r="X1" s="3">
        <f t="shared" si="0"/>
        <v>45895</v>
      </c>
      <c r="Y1" s="3">
        <f t="shared" si="0"/>
        <v>45902</v>
      </c>
      <c r="Z1" s="3">
        <f t="shared" si="0"/>
        <v>45909</v>
      </c>
      <c r="AA1" s="3">
        <f t="shared" si="0"/>
        <v>45916</v>
      </c>
      <c r="AB1" s="4" t="s">
        <v>1</v>
      </c>
      <c r="AC1" s="4" t="s">
        <v>46</v>
      </c>
      <c r="AD1" s="21" t="s">
        <v>2</v>
      </c>
    </row>
    <row r="2" spans="1:30" ht="12.6" thickTop="1" x14ac:dyDescent="0.25">
      <c r="A2" s="10">
        <v>1</v>
      </c>
      <c r="B2" s="5" t="s">
        <v>50</v>
      </c>
      <c r="C2" s="11">
        <v>12</v>
      </c>
      <c r="D2" s="12"/>
      <c r="E2" s="12"/>
      <c r="F2" s="12">
        <v>15</v>
      </c>
      <c r="G2" s="12"/>
      <c r="H2" s="12">
        <v>15</v>
      </c>
      <c r="I2" s="12">
        <v>15</v>
      </c>
      <c r="J2" s="12">
        <v>15</v>
      </c>
      <c r="K2" s="12"/>
      <c r="L2" s="12">
        <v>15</v>
      </c>
      <c r="M2" s="12"/>
      <c r="N2" s="12">
        <v>15</v>
      </c>
      <c r="O2" s="12"/>
      <c r="P2" s="12">
        <v>10</v>
      </c>
      <c r="Q2" s="12"/>
      <c r="R2" s="12"/>
      <c r="S2" s="12"/>
      <c r="T2" s="12"/>
      <c r="U2" s="12"/>
      <c r="V2" s="12"/>
      <c r="W2" s="13"/>
      <c r="X2" s="13"/>
      <c r="Y2" s="13"/>
      <c r="Z2" s="13"/>
      <c r="AA2" s="13"/>
      <c r="AB2" s="6">
        <f>SUM(C2:AA2)</f>
        <v>112</v>
      </c>
      <c r="AC2" s="7">
        <f>COUNTA(C2:AA2)</f>
        <v>8</v>
      </c>
      <c r="AD2" s="16">
        <f>IF(AC2&gt;0,AB2/AC2,0)</f>
        <v>14</v>
      </c>
    </row>
    <row r="3" spans="1:30" x14ac:dyDescent="0.25">
      <c r="A3" s="10">
        <f t="shared" ref="A3:A50" si="1">A2+1</f>
        <v>2</v>
      </c>
      <c r="B3" s="5" t="s">
        <v>13</v>
      </c>
      <c r="C3" s="11">
        <v>9</v>
      </c>
      <c r="D3" s="12">
        <v>15</v>
      </c>
      <c r="E3" s="12">
        <v>8</v>
      </c>
      <c r="F3" s="12"/>
      <c r="G3" s="12"/>
      <c r="H3" s="12"/>
      <c r="I3" s="12">
        <v>8</v>
      </c>
      <c r="J3" s="12">
        <v>12</v>
      </c>
      <c r="K3" s="12"/>
      <c r="L3" s="12">
        <v>10</v>
      </c>
      <c r="M3" s="12"/>
      <c r="N3" s="12">
        <v>12</v>
      </c>
      <c r="O3" s="12">
        <v>15</v>
      </c>
      <c r="P3" s="12">
        <v>9</v>
      </c>
      <c r="Q3" s="12"/>
      <c r="R3" s="12"/>
      <c r="S3" s="12"/>
      <c r="T3" s="12"/>
      <c r="U3" s="12"/>
      <c r="V3" s="12"/>
      <c r="W3" s="12"/>
      <c r="X3" s="12"/>
      <c r="Y3" s="13"/>
      <c r="Z3" s="13"/>
      <c r="AA3" s="13"/>
      <c r="AB3" s="6">
        <f>SUM(C3:AA3)</f>
        <v>98</v>
      </c>
      <c r="AC3" s="7">
        <f>COUNTA(C3:AA3)</f>
        <v>9</v>
      </c>
      <c r="AD3" s="16">
        <f>IF(AC3&gt;0,AB3/AC3,0)</f>
        <v>10.888888888888889</v>
      </c>
    </row>
    <row r="4" spans="1:30" x14ac:dyDescent="0.25">
      <c r="A4" s="10">
        <f t="shared" si="1"/>
        <v>3</v>
      </c>
      <c r="B4" s="5" t="s">
        <v>32</v>
      </c>
      <c r="C4" s="11"/>
      <c r="D4" s="12"/>
      <c r="E4" s="12"/>
      <c r="F4" s="12">
        <v>12</v>
      </c>
      <c r="G4" s="12">
        <v>12</v>
      </c>
      <c r="H4" s="12">
        <v>9</v>
      </c>
      <c r="I4" s="12"/>
      <c r="J4" s="12">
        <v>8</v>
      </c>
      <c r="K4" s="12"/>
      <c r="L4" s="12"/>
      <c r="M4" s="12">
        <v>15</v>
      </c>
      <c r="N4" s="12"/>
      <c r="O4" s="12"/>
      <c r="P4" s="12">
        <v>7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6">
        <f>SUM(C4:AA4)</f>
        <v>63</v>
      </c>
      <c r="AC4" s="7">
        <f>COUNTA(C4:AA4)</f>
        <v>6</v>
      </c>
      <c r="AD4" s="16">
        <f>IF(AC4&gt;0,AB4/AC4,0)</f>
        <v>10.5</v>
      </c>
    </row>
    <row r="5" spans="1:30" x14ac:dyDescent="0.25">
      <c r="A5" s="10">
        <f t="shared" si="1"/>
        <v>4</v>
      </c>
      <c r="B5" s="5" t="s">
        <v>17</v>
      </c>
      <c r="C5" s="11">
        <v>2</v>
      </c>
      <c r="D5" s="12">
        <v>10</v>
      </c>
      <c r="E5" s="12"/>
      <c r="F5" s="12">
        <v>6</v>
      </c>
      <c r="G5" s="12">
        <v>2</v>
      </c>
      <c r="H5" s="12">
        <v>12</v>
      </c>
      <c r="I5" s="12">
        <v>12</v>
      </c>
      <c r="J5" s="12">
        <v>2</v>
      </c>
      <c r="K5" s="12"/>
      <c r="L5" s="12">
        <v>4</v>
      </c>
      <c r="M5" s="12">
        <v>7</v>
      </c>
      <c r="N5" s="12"/>
      <c r="O5" s="12"/>
      <c r="P5" s="12">
        <v>2</v>
      </c>
      <c r="Q5" s="12"/>
      <c r="R5" s="12"/>
      <c r="S5" s="12"/>
      <c r="T5" s="12"/>
      <c r="U5" s="12"/>
      <c r="V5" s="6"/>
      <c r="W5" s="23"/>
      <c r="X5" s="13"/>
      <c r="Y5" s="13"/>
      <c r="Z5" s="13"/>
      <c r="AA5" s="13"/>
      <c r="AB5" s="6">
        <f>SUM(C5:AA5)</f>
        <v>59</v>
      </c>
      <c r="AC5" s="7">
        <f>COUNTA(C5:AA5)</f>
        <v>10</v>
      </c>
      <c r="AD5" s="16">
        <f>IF(AC5&gt;0,AB5/AC5,0)</f>
        <v>5.9</v>
      </c>
    </row>
    <row r="6" spans="1:30" x14ac:dyDescent="0.25">
      <c r="A6" s="10">
        <f t="shared" si="1"/>
        <v>5</v>
      </c>
      <c r="B6" s="5" t="s">
        <v>10</v>
      </c>
      <c r="C6" s="11">
        <v>7</v>
      </c>
      <c r="D6" s="12">
        <v>8</v>
      </c>
      <c r="E6" s="12">
        <v>2</v>
      </c>
      <c r="F6" s="12">
        <v>10</v>
      </c>
      <c r="G6" s="12">
        <v>3</v>
      </c>
      <c r="H6" s="12"/>
      <c r="I6" s="12">
        <v>7</v>
      </c>
      <c r="J6" s="12"/>
      <c r="K6" s="12"/>
      <c r="L6" s="12">
        <v>2</v>
      </c>
      <c r="M6" s="12">
        <v>12</v>
      </c>
      <c r="N6" s="12">
        <v>3</v>
      </c>
      <c r="O6" s="12"/>
      <c r="P6" s="12"/>
      <c r="Q6" s="12"/>
      <c r="R6" s="12"/>
      <c r="S6" s="12"/>
      <c r="T6" s="12"/>
      <c r="U6" s="12"/>
      <c r="V6" s="12"/>
      <c r="W6" s="13"/>
      <c r="X6" s="13"/>
      <c r="Y6" s="13"/>
      <c r="Z6" s="13"/>
      <c r="AA6" s="13"/>
      <c r="AB6" s="6">
        <f>SUM(C6:AA6)</f>
        <v>54</v>
      </c>
      <c r="AC6" s="7">
        <f>COUNTA(C6:AA6)</f>
        <v>9</v>
      </c>
      <c r="AD6" s="16">
        <f>IF(AC6&gt;0,AB6/AC6,0)</f>
        <v>6</v>
      </c>
    </row>
    <row r="7" spans="1:30" x14ac:dyDescent="0.25">
      <c r="A7" s="10">
        <f t="shared" si="1"/>
        <v>6</v>
      </c>
      <c r="B7" s="8" t="s">
        <v>11</v>
      </c>
      <c r="C7" s="9">
        <v>3</v>
      </c>
      <c r="D7" s="6">
        <v>2</v>
      </c>
      <c r="E7" s="6">
        <v>4</v>
      </c>
      <c r="F7" s="6">
        <v>2</v>
      </c>
      <c r="G7" s="6"/>
      <c r="H7" s="6">
        <v>2</v>
      </c>
      <c r="I7" s="6">
        <v>9</v>
      </c>
      <c r="J7" s="6">
        <v>2</v>
      </c>
      <c r="K7" s="6"/>
      <c r="L7" s="6">
        <v>9</v>
      </c>
      <c r="M7" s="6">
        <v>2</v>
      </c>
      <c r="N7" s="6">
        <v>10</v>
      </c>
      <c r="O7" s="6">
        <v>9</v>
      </c>
      <c r="P7" s="6"/>
      <c r="Q7" s="6"/>
      <c r="R7" s="6"/>
      <c r="S7" s="6"/>
      <c r="T7" s="6"/>
      <c r="U7" s="6"/>
      <c r="V7" s="6"/>
      <c r="W7" s="14"/>
      <c r="X7" s="14"/>
      <c r="Y7" s="15"/>
      <c r="Z7" s="15"/>
      <c r="AA7" s="15"/>
      <c r="AB7" s="6">
        <f>SUM(C7:AA7)</f>
        <v>54</v>
      </c>
      <c r="AC7" s="7">
        <f>COUNTA(C7:AA7)</f>
        <v>11</v>
      </c>
      <c r="AD7" s="16">
        <f>IF(AC7&gt;0,AB7/AC7,0)</f>
        <v>4.9090909090909092</v>
      </c>
    </row>
    <row r="8" spans="1:30" x14ac:dyDescent="0.25">
      <c r="A8" s="10">
        <f t="shared" si="1"/>
        <v>7</v>
      </c>
      <c r="B8" s="8" t="s">
        <v>35</v>
      </c>
      <c r="C8" s="9"/>
      <c r="D8" s="6"/>
      <c r="E8" s="6"/>
      <c r="F8" s="6">
        <v>7</v>
      </c>
      <c r="G8" s="6">
        <v>10</v>
      </c>
      <c r="H8" s="6"/>
      <c r="I8" s="6"/>
      <c r="J8" s="6">
        <v>7</v>
      </c>
      <c r="K8" s="6"/>
      <c r="L8" s="6">
        <v>8</v>
      </c>
      <c r="M8" s="6">
        <v>6</v>
      </c>
      <c r="N8" s="6">
        <v>6</v>
      </c>
      <c r="O8" s="6">
        <v>8</v>
      </c>
      <c r="P8" s="6"/>
      <c r="Q8" s="6"/>
      <c r="R8" s="6"/>
      <c r="S8" s="6"/>
      <c r="T8" s="6"/>
      <c r="U8" s="6"/>
      <c r="V8" s="6"/>
      <c r="W8" s="14"/>
      <c r="X8" s="14"/>
      <c r="Y8" s="14"/>
      <c r="Z8" s="14"/>
      <c r="AA8" s="14"/>
      <c r="AB8" s="6">
        <f>SUM(C8:AA8)</f>
        <v>52</v>
      </c>
      <c r="AC8" s="7">
        <f>COUNTA(C8:AA8)</f>
        <v>7</v>
      </c>
      <c r="AD8" s="16">
        <f>IF(AC8&gt;0,AB8/AC8,0)</f>
        <v>7.4285714285714288</v>
      </c>
    </row>
    <row r="9" spans="1:30" x14ac:dyDescent="0.25">
      <c r="A9" s="10">
        <f t="shared" si="1"/>
        <v>8</v>
      </c>
      <c r="B9" s="8" t="s">
        <v>4</v>
      </c>
      <c r="C9" s="9">
        <v>8</v>
      </c>
      <c r="D9" s="6">
        <v>2</v>
      </c>
      <c r="E9" s="6">
        <v>9</v>
      </c>
      <c r="F9" s="6">
        <v>4</v>
      </c>
      <c r="G9" s="6">
        <v>9</v>
      </c>
      <c r="H9" s="6">
        <v>8</v>
      </c>
      <c r="I9" s="6">
        <v>10</v>
      </c>
      <c r="J9" s="6">
        <v>2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23"/>
      <c r="X9" s="14"/>
      <c r="Y9" s="14"/>
      <c r="Z9" s="14"/>
      <c r="AA9" s="14"/>
      <c r="AB9" s="6">
        <f>SUM(C9:AA9)</f>
        <v>52</v>
      </c>
      <c r="AC9" s="7">
        <f>COUNTA(C9:AA9)</f>
        <v>8</v>
      </c>
      <c r="AD9" s="16">
        <f>IF(AC9&gt;0,AB9/AC9,0)</f>
        <v>6.5</v>
      </c>
    </row>
    <row r="10" spans="1:30" x14ac:dyDescent="0.25">
      <c r="A10" s="10">
        <f t="shared" si="1"/>
        <v>9</v>
      </c>
      <c r="B10" s="8" t="s">
        <v>23</v>
      </c>
      <c r="C10" s="9">
        <v>4</v>
      </c>
      <c r="D10" s="6">
        <v>2</v>
      </c>
      <c r="E10" s="6"/>
      <c r="F10" s="6"/>
      <c r="G10" s="6"/>
      <c r="H10" s="6">
        <v>5</v>
      </c>
      <c r="I10" s="6"/>
      <c r="J10" s="6"/>
      <c r="K10" s="6"/>
      <c r="L10" s="6">
        <v>2</v>
      </c>
      <c r="M10" s="6">
        <v>5</v>
      </c>
      <c r="N10" s="6">
        <v>9</v>
      </c>
      <c r="O10" s="6">
        <v>7</v>
      </c>
      <c r="P10" s="6">
        <v>5</v>
      </c>
      <c r="Q10" s="6"/>
      <c r="R10" s="6"/>
      <c r="S10" s="6"/>
      <c r="T10" s="6"/>
      <c r="U10" s="6"/>
      <c r="V10" s="6"/>
      <c r="W10" s="14"/>
      <c r="X10" s="14"/>
      <c r="Y10" s="14"/>
      <c r="Z10" s="14"/>
      <c r="AA10" s="14"/>
      <c r="AB10" s="6">
        <f>SUM(C10:AA10)</f>
        <v>39</v>
      </c>
      <c r="AC10" s="7">
        <f>COUNTA(C10:AA10)</f>
        <v>8</v>
      </c>
      <c r="AD10" s="16">
        <f>IF(AC10&gt;0,AB10/AC10,0)</f>
        <v>4.875</v>
      </c>
    </row>
    <row r="11" spans="1:30" x14ac:dyDescent="0.25">
      <c r="A11" s="10">
        <f t="shared" si="1"/>
        <v>10</v>
      </c>
      <c r="B11" s="8" t="s">
        <v>28</v>
      </c>
      <c r="C11" s="9">
        <v>2</v>
      </c>
      <c r="D11" s="6">
        <v>9</v>
      </c>
      <c r="E11" s="6"/>
      <c r="F11" s="6">
        <v>2</v>
      </c>
      <c r="G11" s="6"/>
      <c r="H11" s="6">
        <v>2</v>
      </c>
      <c r="I11" s="6">
        <v>2</v>
      </c>
      <c r="J11" s="6">
        <v>2</v>
      </c>
      <c r="K11" s="6"/>
      <c r="L11" s="6"/>
      <c r="M11" s="6">
        <v>9</v>
      </c>
      <c r="N11" s="6">
        <v>5</v>
      </c>
      <c r="O11" s="6">
        <v>3</v>
      </c>
      <c r="P11" s="6"/>
      <c r="Q11" s="6"/>
      <c r="R11" s="6"/>
      <c r="S11" s="6"/>
      <c r="T11" s="6"/>
      <c r="U11" s="6"/>
      <c r="V11" s="6"/>
      <c r="W11" s="14"/>
      <c r="X11" s="14"/>
      <c r="Y11" s="14"/>
      <c r="Z11" s="14"/>
      <c r="AA11" s="14"/>
      <c r="AB11" s="6">
        <f>SUM(C11:AA11)</f>
        <v>36</v>
      </c>
      <c r="AC11" s="7">
        <f>COUNTA(C11:AA11)</f>
        <v>9</v>
      </c>
      <c r="AD11" s="16">
        <f>IF(AC11&gt;0,AB11/AC11,0)</f>
        <v>4</v>
      </c>
    </row>
    <row r="12" spans="1:30" x14ac:dyDescent="0.25">
      <c r="A12" s="10">
        <f t="shared" si="1"/>
        <v>11</v>
      </c>
      <c r="B12" s="8" t="s">
        <v>6</v>
      </c>
      <c r="C12" s="9">
        <v>2</v>
      </c>
      <c r="D12" s="6">
        <v>2</v>
      </c>
      <c r="E12" s="6">
        <v>7</v>
      </c>
      <c r="F12" s="6"/>
      <c r="G12" s="6">
        <v>6</v>
      </c>
      <c r="H12" s="6">
        <v>2</v>
      </c>
      <c r="I12" s="6">
        <v>3</v>
      </c>
      <c r="J12" s="6">
        <v>2</v>
      </c>
      <c r="K12" s="6"/>
      <c r="L12" s="6">
        <v>2</v>
      </c>
      <c r="M12" s="6">
        <v>3</v>
      </c>
      <c r="N12" s="6"/>
      <c r="O12" s="6">
        <v>4</v>
      </c>
      <c r="P12" s="6">
        <v>3</v>
      </c>
      <c r="Q12" s="6"/>
      <c r="R12" s="6"/>
      <c r="S12" s="6"/>
      <c r="T12" s="6"/>
      <c r="U12" s="6"/>
      <c r="V12" s="6"/>
      <c r="W12" s="14"/>
      <c r="X12" s="14"/>
      <c r="Y12" s="14"/>
      <c r="Z12" s="14"/>
      <c r="AA12" s="14"/>
      <c r="AB12" s="6">
        <f>SUM(C12:AA12)</f>
        <v>36</v>
      </c>
      <c r="AC12" s="7">
        <f>COUNTA(C12:AA12)</f>
        <v>11</v>
      </c>
      <c r="AD12" s="16">
        <f>IF(AC12&gt;0,AB12/AC12,0)</f>
        <v>3.2727272727272729</v>
      </c>
    </row>
    <row r="13" spans="1:30" x14ac:dyDescent="0.25">
      <c r="A13" s="10">
        <f t="shared" si="1"/>
        <v>12</v>
      </c>
      <c r="B13" s="8" t="s">
        <v>39</v>
      </c>
      <c r="C13" s="9"/>
      <c r="D13" s="6"/>
      <c r="E13" s="6"/>
      <c r="F13" s="6">
        <v>2</v>
      </c>
      <c r="G13" s="6">
        <v>15</v>
      </c>
      <c r="H13" s="6"/>
      <c r="I13" s="6">
        <v>2</v>
      </c>
      <c r="J13" s="6">
        <v>9</v>
      </c>
      <c r="K13" s="6"/>
      <c r="L13" s="6">
        <v>7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14"/>
      <c r="X13" s="14"/>
      <c r="Y13" s="14"/>
      <c r="Z13" s="14"/>
      <c r="AA13" s="14"/>
      <c r="AB13" s="6">
        <f>SUM(C13:AA13)</f>
        <v>35</v>
      </c>
      <c r="AC13" s="7">
        <f>COUNTA(C13:AA13)</f>
        <v>5</v>
      </c>
      <c r="AD13" s="16">
        <f>IF(AC13&gt;0,AB13/AC13,0)</f>
        <v>7</v>
      </c>
    </row>
    <row r="14" spans="1:30" x14ac:dyDescent="0.25">
      <c r="A14" s="10">
        <f t="shared" si="1"/>
        <v>13</v>
      </c>
      <c r="B14" s="8" t="s">
        <v>12</v>
      </c>
      <c r="C14" s="9">
        <v>2</v>
      </c>
      <c r="D14" s="6"/>
      <c r="E14" s="6"/>
      <c r="F14" s="6"/>
      <c r="G14" s="6"/>
      <c r="H14" s="6">
        <v>6</v>
      </c>
      <c r="I14" s="6"/>
      <c r="J14" s="6">
        <v>4</v>
      </c>
      <c r="K14" s="6"/>
      <c r="L14" s="6"/>
      <c r="M14" s="6"/>
      <c r="N14" s="6">
        <v>7</v>
      </c>
      <c r="O14" s="6">
        <v>10</v>
      </c>
      <c r="P14" s="6">
        <v>6</v>
      </c>
      <c r="Q14" s="6"/>
      <c r="R14" s="6"/>
      <c r="S14" s="6"/>
      <c r="T14" s="6"/>
      <c r="U14" s="6"/>
      <c r="V14" s="6"/>
      <c r="W14" s="14"/>
      <c r="X14" s="14"/>
      <c r="Y14" s="14"/>
      <c r="Z14" s="14"/>
      <c r="AA14" s="14"/>
      <c r="AB14" s="6">
        <f>SUM(C14:AA14)</f>
        <v>35</v>
      </c>
      <c r="AC14" s="7">
        <f>COUNTA(C14:AA14)</f>
        <v>6</v>
      </c>
      <c r="AD14" s="16">
        <f>IF(AC14&gt;0,AB14/AC14,0)</f>
        <v>5.833333333333333</v>
      </c>
    </row>
    <row r="15" spans="1:30" x14ac:dyDescent="0.25">
      <c r="A15" s="10">
        <f t="shared" si="1"/>
        <v>14</v>
      </c>
      <c r="B15" s="8" t="s">
        <v>30</v>
      </c>
      <c r="C15" s="9">
        <v>2</v>
      </c>
      <c r="D15" s="6">
        <v>2</v>
      </c>
      <c r="E15" s="6">
        <v>10</v>
      </c>
      <c r="F15" s="6"/>
      <c r="G15" s="6"/>
      <c r="H15" s="6">
        <v>4</v>
      </c>
      <c r="I15" s="6">
        <v>2</v>
      </c>
      <c r="J15" s="6">
        <v>5</v>
      </c>
      <c r="K15" s="6"/>
      <c r="L15" s="6">
        <v>6</v>
      </c>
      <c r="M15" s="6"/>
      <c r="N15" s="6">
        <v>2</v>
      </c>
      <c r="O15" s="6"/>
      <c r="P15" s="6"/>
      <c r="Q15" s="6"/>
      <c r="R15" s="6"/>
      <c r="S15" s="6"/>
      <c r="T15" s="6"/>
      <c r="U15" s="6"/>
      <c r="V15" s="6"/>
      <c r="W15" s="14"/>
      <c r="X15" s="14"/>
      <c r="Y15" s="14"/>
      <c r="Z15" s="14"/>
      <c r="AA15" s="14"/>
      <c r="AB15" s="6">
        <f>SUM(C15:AA15)</f>
        <v>33</v>
      </c>
      <c r="AC15" s="7">
        <f>COUNTA(C15:AA15)</f>
        <v>8</v>
      </c>
      <c r="AD15" s="16">
        <f>IF(AC15&gt;0,AB15/AC15,0)</f>
        <v>4.125</v>
      </c>
    </row>
    <row r="16" spans="1:30" x14ac:dyDescent="0.25">
      <c r="A16" s="10">
        <f t="shared" si="1"/>
        <v>15</v>
      </c>
      <c r="B16" s="8" t="s">
        <v>22</v>
      </c>
      <c r="C16" s="9">
        <v>2</v>
      </c>
      <c r="D16" s="6">
        <v>4</v>
      </c>
      <c r="E16" s="6"/>
      <c r="F16" s="6">
        <v>2</v>
      </c>
      <c r="G16" s="6"/>
      <c r="H16" s="6">
        <v>2</v>
      </c>
      <c r="I16" s="6">
        <v>5</v>
      </c>
      <c r="J16" s="6">
        <v>2</v>
      </c>
      <c r="K16" s="6"/>
      <c r="L16" s="6"/>
      <c r="M16" s="6"/>
      <c r="N16" s="6"/>
      <c r="O16" s="6">
        <v>6</v>
      </c>
      <c r="P16" s="6">
        <v>4</v>
      </c>
      <c r="Q16" s="6"/>
      <c r="R16" s="6"/>
      <c r="S16" s="6"/>
      <c r="T16" s="6"/>
      <c r="U16" s="6"/>
      <c r="V16" s="6"/>
      <c r="W16" s="14"/>
      <c r="X16" s="14"/>
      <c r="Y16" s="14"/>
      <c r="Z16" s="14"/>
      <c r="AA16" s="14"/>
      <c r="AB16" s="6">
        <f>SUM(C16:AA16)</f>
        <v>27</v>
      </c>
      <c r="AC16" s="7">
        <f>COUNTA(C16:AA16)</f>
        <v>8</v>
      </c>
      <c r="AD16" s="16">
        <f>IF(AC16&gt;0,AB16/AC16,0)</f>
        <v>3.375</v>
      </c>
    </row>
    <row r="17" spans="1:30" x14ac:dyDescent="0.25">
      <c r="A17" s="10">
        <f t="shared" si="1"/>
        <v>16</v>
      </c>
      <c r="B17" s="8" t="s">
        <v>3</v>
      </c>
      <c r="C17" s="9">
        <v>2</v>
      </c>
      <c r="D17" s="6">
        <v>2</v>
      </c>
      <c r="E17" s="6">
        <v>2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/>
      <c r="L17" s="6">
        <v>2</v>
      </c>
      <c r="M17" s="6">
        <v>2</v>
      </c>
      <c r="N17" s="6">
        <v>2</v>
      </c>
      <c r="O17" s="6">
        <v>2</v>
      </c>
      <c r="P17" s="6">
        <v>2</v>
      </c>
      <c r="Q17" s="6"/>
      <c r="R17" s="6"/>
      <c r="S17" s="6"/>
      <c r="T17" s="6"/>
      <c r="U17" s="6"/>
      <c r="V17" s="6"/>
      <c r="W17" s="14"/>
      <c r="X17" s="14"/>
      <c r="Y17" s="14"/>
      <c r="Z17" s="14"/>
      <c r="AA17" s="14"/>
      <c r="AB17" s="9">
        <f>SUM(C17:AA17)</f>
        <v>26</v>
      </c>
      <c r="AC17" s="7">
        <f>COUNTA(C17:AA17)</f>
        <v>13</v>
      </c>
      <c r="AD17" s="16">
        <f>IF(AC17&gt;0,AB17/AC17,0)</f>
        <v>2</v>
      </c>
    </row>
    <row r="18" spans="1:30" x14ac:dyDescent="0.25">
      <c r="A18" s="10">
        <f t="shared" si="1"/>
        <v>17</v>
      </c>
      <c r="B18" s="5" t="s">
        <v>111</v>
      </c>
      <c r="C18" s="9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v>12</v>
      </c>
      <c r="P18" s="6">
        <v>12</v>
      </c>
      <c r="Q18" s="6"/>
      <c r="R18" s="6"/>
      <c r="S18" s="6"/>
      <c r="T18" s="6"/>
      <c r="U18" s="6"/>
      <c r="V18" s="6"/>
      <c r="W18" s="14"/>
      <c r="X18" s="14"/>
      <c r="Y18" s="14"/>
      <c r="Z18" s="14"/>
      <c r="AA18" s="14"/>
      <c r="AB18" s="6">
        <f>SUM(C18:AA18)</f>
        <v>24</v>
      </c>
      <c r="AC18" s="7">
        <f>COUNTA(C18:AA18)</f>
        <v>2</v>
      </c>
      <c r="AD18" s="16">
        <f>IF(AC18&gt;0,AB18/AC18,0)</f>
        <v>12</v>
      </c>
    </row>
    <row r="19" spans="1:30" x14ac:dyDescent="0.25">
      <c r="A19" s="10">
        <f t="shared" si="1"/>
        <v>18</v>
      </c>
      <c r="B19" s="8" t="s">
        <v>15</v>
      </c>
      <c r="C19" s="9">
        <v>5</v>
      </c>
      <c r="D19" s="6"/>
      <c r="E19" s="6">
        <v>12</v>
      </c>
      <c r="F19" s="6">
        <v>2</v>
      </c>
      <c r="G19" s="6"/>
      <c r="H19" s="6"/>
      <c r="I19" s="6"/>
      <c r="J19" s="6"/>
      <c r="K19" s="6"/>
      <c r="L19" s="6">
        <v>5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14"/>
      <c r="X19" s="14"/>
      <c r="Y19" s="14"/>
      <c r="Z19" s="14"/>
      <c r="AA19" s="14"/>
      <c r="AB19" s="6">
        <f>SUM(C19:AA19)</f>
        <v>24</v>
      </c>
      <c r="AC19" s="7">
        <f>COUNTA(C19:AA19)</f>
        <v>4</v>
      </c>
      <c r="AD19" s="16">
        <f>IF(AC19&gt;0,AB19/AC19,0)</f>
        <v>6</v>
      </c>
    </row>
    <row r="20" spans="1:30" x14ac:dyDescent="0.25">
      <c r="A20" s="10">
        <f t="shared" si="1"/>
        <v>19</v>
      </c>
      <c r="B20" s="8" t="s">
        <v>33</v>
      </c>
      <c r="C20" s="9"/>
      <c r="D20" s="6"/>
      <c r="E20" s="6"/>
      <c r="F20" s="6">
        <v>9</v>
      </c>
      <c r="G20" s="6"/>
      <c r="H20" s="6"/>
      <c r="I20" s="6"/>
      <c r="J20" s="6"/>
      <c r="K20" s="6"/>
      <c r="L20" s="6">
        <v>3</v>
      </c>
      <c r="M20" s="6">
        <v>4</v>
      </c>
      <c r="N20" s="6"/>
      <c r="O20" s="6"/>
      <c r="P20" s="6">
        <v>8</v>
      </c>
      <c r="Q20" s="6"/>
      <c r="R20" s="6"/>
      <c r="S20" s="6"/>
      <c r="T20" s="6"/>
      <c r="U20" s="6"/>
      <c r="V20" s="6"/>
      <c r="W20" s="14"/>
      <c r="X20" s="14"/>
      <c r="Y20" s="14"/>
      <c r="Z20" s="14"/>
      <c r="AA20" s="14"/>
      <c r="AB20" s="6">
        <f>SUM(C20:AA20)</f>
        <v>24</v>
      </c>
      <c r="AC20" s="7">
        <f>COUNTA(C20:AA20)</f>
        <v>4</v>
      </c>
      <c r="AD20" s="16">
        <f>IF(AC20&gt;0,AB20/AC20,0)</f>
        <v>6</v>
      </c>
    </row>
    <row r="21" spans="1:30" x14ac:dyDescent="0.25">
      <c r="A21" s="10">
        <f t="shared" si="1"/>
        <v>20</v>
      </c>
      <c r="B21" s="8" t="s">
        <v>8</v>
      </c>
      <c r="C21" s="9">
        <v>2</v>
      </c>
      <c r="D21" s="6">
        <v>5</v>
      </c>
      <c r="E21" s="6">
        <v>6</v>
      </c>
      <c r="F21" s="6"/>
      <c r="G21" s="6"/>
      <c r="H21" s="6">
        <v>3</v>
      </c>
      <c r="I21" s="6"/>
      <c r="J21" s="6">
        <v>2</v>
      </c>
      <c r="K21" s="6"/>
      <c r="L21" s="6">
        <v>2</v>
      </c>
      <c r="M21" s="6"/>
      <c r="N21" s="6">
        <v>2</v>
      </c>
      <c r="O21" s="6"/>
      <c r="P21" s="6">
        <v>2</v>
      </c>
      <c r="Q21" s="6"/>
      <c r="R21" s="6"/>
      <c r="S21" s="6"/>
      <c r="T21" s="6"/>
      <c r="U21" s="6"/>
      <c r="V21" s="6"/>
      <c r="W21" s="14"/>
      <c r="X21" s="14"/>
      <c r="Y21" s="14"/>
      <c r="Z21" s="14"/>
      <c r="AA21" s="14"/>
      <c r="AB21" s="6">
        <f>SUM(C21:AA21)</f>
        <v>24</v>
      </c>
      <c r="AC21" s="7">
        <f>COUNTA(C21:AA21)</f>
        <v>8</v>
      </c>
      <c r="AD21" s="16">
        <f>IF(AC21&gt;0,AB21/AC21,0)</f>
        <v>3</v>
      </c>
    </row>
    <row r="22" spans="1:30" x14ac:dyDescent="0.25">
      <c r="A22" s="10">
        <f t="shared" si="1"/>
        <v>21</v>
      </c>
      <c r="B22" s="8" t="s">
        <v>27</v>
      </c>
      <c r="C22" s="9">
        <v>15</v>
      </c>
      <c r="D22" s="6"/>
      <c r="E22" s="6"/>
      <c r="F22" s="6"/>
      <c r="G22" s="6">
        <v>2</v>
      </c>
      <c r="H22" s="6">
        <v>2</v>
      </c>
      <c r="I22" s="6">
        <v>2</v>
      </c>
      <c r="J22" s="6"/>
      <c r="K22" s="6"/>
      <c r="L22" s="6"/>
      <c r="M22" s="6"/>
      <c r="N22" s="6"/>
      <c r="O22" s="6"/>
      <c r="P22" s="6">
        <v>2</v>
      </c>
      <c r="Q22" s="6"/>
      <c r="R22" s="6"/>
      <c r="S22" s="6"/>
      <c r="T22" s="6"/>
      <c r="U22" s="6"/>
      <c r="V22" s="6"/>
      <c r="W22" s="14"/>
      <c r="X22" s="14"/>
      <c r="Y22" s="14"/>
      <c r="Z22" s="14"/>
      <c r="AA22" s="14"/>
      <c r="AB22" s="6">
        <f>SUM(C22:AA22)</f>
        <v>23</v>
      </c>
      <c r="AC22" s="7">
        <f>COUNTA(C22:AA22)</f>
        <v>5</v>
      </c>
      <c r="AD22" s="16">
        <f>IF(AC22&gt;0,AB22/AC22,0)</f>
        <v>4.5999999999999996</v>
      </c>
    </row>
    <row r="23" spans="1:30" x14ac:dyDescent="0.25">
      <c r="A23" s="10">
        <f t="shared" si="1"/>
        <v>22</v>
      </c>
      <c r="B23" s="8" t="s">
        <v>26</v>
      </c>
      <c r="C23" s="9">
        <v>2</v>
      </c>
      <c r="D23" s="6">
        <v>2</v>
      </c>
      <c r="E23" s="6">
        <v>5</v>
      </c>
      <c r="F23" s="6"/>
      <c r="G23" s="6"/>
      <c r="H23" s="6">
        <v>2</v>
      </c>
      <c r="I23" s="6">
        <v>4</v>
      </c>
      <c r="J23" s="6">
        <v>2</v>
      </c>
      <c r="K23" s="6"/>
      <c r="L23" s="6">
        <v>2</v>
      </c>
      <c r="M23" s="6"/>
      <c r="N23" s="6">
        <v>4</v>
      </c>
      <c r="O23" s="6"/>
      <c r="P23" s="6"/>
      <c r="Q23" s="6"/>
      <c r="R23" s="6"/>
      <c r="S23" s="6"/>
      <c r="T23" s="6"/>
      <c r="U23" s="6"/>
      <c r="V23" s="6"/>
      <c r="W23" s="14"/>
      <c r="X23" s="14"/>
      <c r="Y23" s="14"/>
      <c r="Z23" s="14"/>
      <c r="AA23" s="14"/>
      <c r="AB23" s="6">
        <f>SUM(C23:AA23)</f>
        <v>23</v>
      </c>
      <c r="AC23" s="7">
        <f>COUNTA(C23:AA23)</f>
        <v>8</v>
      </c>
      <c r="AD23" s="16">
        <f>IF(AC23&gt;0,AB23/AC23,0)</f>
        <v>2.875</v>
      </c>
    </row>
    <row r="24" spans="1:30" x14ac:dyDescent="0.25">
      <c r="A24" s="10">
        <f t="shared" si="1"/>
        <v>23</v>
      </c>
      <c r="B24" s="8" t="s">
        <v>18</v>
      </c>
      <c r="C24" s="9">
        <v>10</v>
      </c>
      <c r="D24" s="6">
        <v>12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14"/>
      <c r="X24" s="14"/>
      <c r="Y24" s="14"/>
      <c r="Z24" s="14"/>
      <c r="AA24" s="14"/>
      <c r="AB24" s="6">
        <f>SUM(C24:AA24)</f>
        <v>22</v>
      </c>
      <c r="AC24" s="7">
        <f>COUNTA(C24:AA24)</f>
        <v>2</v>
      </c>
      <c r="AD24" s="16">
        <f>IF(AC24&gt;0,AB24/AC24,0)</f>
        <v>11</v>
      </c>
    </row>
    <row r="25" spans="1:30" x14ac:dyDescent="0.25">
      <c r="A25" s="10">
        <f t="shared" si="1"/>
        <v>24</v>
      </c>
      <c r="B25" s="8" t="s">
        <v>48</v>
      </c>
      <c r="C25" s="9"/>
      <c r="D25" s="6"/>
      <c r="E25" s="6"/>
      <c r="F25" s="6"/>
      <c r="G25" s="6"/>
      <c r="H25" s="6"/>
      <c r="I25" s="6"/>
      <c r="J25" s="6"/>
      <c r="K25" s="6"/>
      <c r="L25" s="6">
        <v>12</v>
      </c>
      <c r="M25" s="6">
        <v>8</v>
      </c>
      <c r="N25" s="6">
        <v>2</v>
      </c>
      <c r="O25" s="6"/>
      <c r="P25" s="6"/>
      <c r="Q25" s="6"/>
      <c r="R25" s="6"/>
      <c r="S25" s="6"/>
      <c r="T25" s="6"/>
      <c r="U25" s="6"/>
      <c r="V25" s="6"/>
      <c r="W25" s="14"/>
      <c r="X25" s="14"/>
      <c r="Y25" s="14"/>
      <c r="Z25" s="14"/>
      <c r="AA25" s="14"/>
      <c r="AB25" s="6">
        <f>SUM(C25:AA25)</f>
        <v>22</v>
      </c>
      <c r="AC25" s="7">
        <f>COUNTA(C25:AA25)</f>
        <v>3</v>
      </c>
      <c r="AD25" s="16">
        <f>IF(AC25&gt;0,AB25/AC25,0)</f>
        <v>7.333333333333333</v>
      </c>
    </row>
    <row r="26" spans="1:30" x14ac:dyDescent="0.25">
      <c r="A26" s="10">
        <f t="shared" si="1"/>
        <v>25</v>
      </c>
      <c r="B26" s="8" t="s">
        <v>19</v>
      </c>
      <c r="C26" s="9">
        <v>2</v>
      </c>
      <c r="D26" s="6">
        <v>2</v>
      </c>
      <c r="E26" s="6">
        <v>15</v>
      </c>
      <c r="F26" s="6"/>
      <c r="G26" s="6"/>
      <c r="H26" s="6"/>
      <c r="I26" s="6"/>
      <c r="J26" s="6">
        <v>2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14"/>
      <c r="X26" s="14"/>
      <c r="Y26" s="14"/>
      <c r="Z26" s="14"/>
      <c r="AA26" s="14"/>
      <c r="AB26" s="6">
        <f>SUM(C26:AA26)</f>
        <v>21</v>
      </c>
      <c r="AC26" s="7">
        <f>COUNTA(C26:AA26)</f>
        <v>4</v>
      </c>
      <c r="AD26" s="16">
        <f>IF(AC26&gt;0,AB26/AC26,0)</f>
        <v>5.25</v>
      </c>
    </row>
    <row r="27" spans="1:30" x14ac:dyDescent="0.25">
      <c r="A27" s="10">
        <f t="shared" si="1"/>
        <v>26</v>
      </c>
      <c r="B27" s="8" t="s">
        <v>40</v>
      </c>
      <c r="C27" s="9"/>
      <c r="D27" s="6"/>
      <c r="E27" s="6"/>
      <c r="F27" s="6"/>
      <c r="G27" s="6">
        <v>2</v>
      </c>
      <c r="H27" s="6"/>
      <c r="I27" s="6"/>
      <c r="J27" s="6">
        <v>2</v>
      </c>
      <c r="K27" s="6"/>
      <c r="L27" s="6"/>
      <c r="M27" s="6"/>
      <c r="N27" s="6">
        <v>2</v>
      </c>
      <c r="O27" s="22"/>
      <c r="P27" s="6">
        <v>15</v>
      </c>
      <c r="Q27" s="6"/>
      <c r="R27" s="6"/>
      <c r="S27" s="6"/>
      <c r="T27" s="6"/>
      <c r="U27" s="6"/>
      <c r="V27" s="6"/>
      <c r="W27" s="14"/>
      <c r="X27" s="14"/>
      <c r="Y27" s="14"/>
      <c r="Z27" s="14"/>
      <c r="AA27" s="14"/>
      <c r="AB27" s="6">
        <f>SUM(C27:AA27)</f>
        <v>21</v>
      </c>
      <c r="AC27" s="7">
        <f>COUNTA(C27:AA27)</f>
        <v>4</v>
      </c>
      <c r="AD27" s="16">
        <f>IF(AC27&gt;0,AB27/AC27,0)</f>
        <v>5.25</v>
      </c>
    </row>
    <row r="28" spans="1:30" x14ac:dyDescent="0.25">
      <c r="A28" s="10">
        <f t="shared" si="1"/>
        <v>27</v>
      </c>
      <c r="B28" s="8" t="s">
        <v>42</v>
      </c>
      <c r="C28" s="9"/>
      <c r="D28" s="6"/>
      <c r="E28" s="6"/>
      <c r="F28" s="6"/>
      <c r="G28" s="6"/>
      <c r="H28" s="6">
        <v>10</v>
      </c>
      <c r="I28" s="6"/>
      <c r="J28" s="6">
        <v>10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>
        <f>SUM(C28:AA28)</f>
        <v>20</v>
      </c>
      <c r="AC28" s="7">
        <f>COUNTA(C28:AA28)</f>
        <v>2</v>
      </c>
      <c r="AD28" s="16">
        <f>IF(AC28&gt;0,AB28/AC28,0)</f>
        <v>10</v>
      </c>
    </row>
    <row r="29" spans="1:30" x14ac:dyDescent="0.25">
      <c r="A29" s="10">
        <f t="shared" si="1"/>
        <v>28</v>
      </c>
      <c r="B29" s="8" t="s">
        <v>34</v>
      </c>
      <c r="C29" s="9"/>
      <c r="D29" s="6"/>
      <c r="E29" s="6"/>
      <c r="F29" s="6">
        <v>8</v>
      </c>
      <c r="G29" s="6"/>
      <c r="H29" s="6"/>
      <c r="I29" s="6">
        <v>2</v>
      </c>
      <c r="J29" s="6"/>
      <c r="K29" s="6"/>
      <c r="L29" s="6"/>
      <c r="M29" s="6">
        <v>10</v>
      </c>
      <c r="N29" s="6"/>
      <c r="O29" s="6"/>
      <c r="P29" s="6"/>
      <c r="Q29" s="6"/>
      <c r="R29" s="6"/>
      <c r="S29" s="6"/>
      <c r="T29" s="6"/>
      <c r="U29" s="6"/>
      <c r="V29" s="18"/>
      <c r="W29" s="14"/>
      <c r="X29" s="14"/>
      <c r="Y29" s="14"/>
      <c r="Z29" s="14"/>
      <c r="AA29" s="14"/>
      <c r="AB29" s="6">
        <f>SUM(C29:AA29)</f>
        <v>20</v>
      </c>
      <c r="AC29" s="7">
        <f>COUNTA(C29:AA29)</f>
        <v>3</v>
      </c>
      <c r="AD29" s="16">
        <f>IF(AC29&gt;0,AB29/AC29,0)</f>
        <v>6.666666666666667</v>
      </c>
    </row>
    <row r="30" spans="1:30" x14ac:dyDescent="0.25">
      <c r="A30" s="10">
        <f t="shared" si="1"/>
        <v>29</v>
      </c>
      <c r="B30" s="8" t="s">
        <v>7</v>
      </c>
      <c r="C30" s="9">
        <v>2</v>
      </c>
      <c r="D30" s="6"/>
      <c r="E30" s="6"/>
      <c r="F30" s="6">
        <v>2</v>
      </c>
      <c r="G30" s="6"/>
      <c r="H30" s="6">
        <v>7</v>
      </c>
      <c r="I30" s="6">
        <v>2</v>
      </c>
      <c r="J30" s="6">
        <v>3</v>
      </c>
      <c r="K30" s="6"/>
      <c r="L30" s="6">
        <v>2</v>
      </c>
      <c r="M30" s="6"/>
      <c r="N30" s="6">
        <v>2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>
        <f>SUM(C30:AA30)</f>
        <v>20</v>
      </c>
      <c r="AC30" s="7">
        <f>COUNTA(C30:AA30)</f>
        <v>7</v>
      </c>
      <c r="AD30" s="16">
        <f>IF(AC30&gt;0,AB30/AC30,0)</f>
        <v>2.8571428571428572</v>
      </c>
    </row>
    <row r="31" spans="1:30" x14ac:dyDescent="0.25">
      <c r="A31" s="10">
        <f t="shared" si="1"/>
        <v>30</v>
      </c>
      <c r="B31" s="8" t="s">
        <v>36</v>
      </c>
      <c r="C31" s="9"/>
      <c r="D31" s="6"/>
      <c r="E31" s="6"/>
      <c r="F31" s="6">
        <v>5</v>
      </c>
      <c r="G31" s="6">
        <v>8</v>
      </c>
      <c r="H31" s="6"/>
      <c r="I31" s="6"/>
      <c r="J31" s="6"/>
      <c r="K31" s="6"/>
      <c r="L31" s="6"/>
      <c r="M31" s="6"/>
      <c r="N31" s="6"/>
      <c r="O31" s="6">
        <v>5</v>
      </c>
      <c r="P31" s="6"/>
      <c r="Q31" s="6"/>
      <c r="R31" s="6"/>
      <c r="S31" s="6"/>
      <c r="T31" s="6"/>
      <c r="U31" s="6"/>
      <c r="V31" s="6"/>
      <c r="W31" s="14"/>
      <c r="X31" s="14"/>
      <c r="Y31" s="14"/>
      <c r="Z31" s="14"/>
      <c r="AA31" s="14"/>
      <c r="AB31" s="6">
        <f>SUM(C31:AA31)</f>
        <v>18</v>
      </c>
      <c r="AC31" s="7">
        <f>COUNTA(C31:AA31)</f>
        <v>3</v>
      </c>
      <c r="AD31" s="16">
        <f>IF(AC31&gt;0,AB31/AC31,0)</f>
        <v>6</v>
      </c>
    </row>
    <row r="32" spans="1:30" x14ac:dyDescent="0.25">
      <c r="A32" s="10">
        <f t="shared" si="1"/>
        <v>31</v>
      </c>
      <c r="B32" s="19" t="s">
        <v>21</v>
      </c>
      <c r="C32" s="9">
        <v>2</v>
      </c>
      <c r="D32" s="6">
        <v>2</v>
      </c>
      <c r="E32" s="6"/>
      <c r="F32" s="6">
        <v>2</v>
      </c>
      <c r="G32" s="6">
        <v>7</v>
      </c>
      <c r="H32" s="6">
        <v>2</v>
      </c>
      <c r="I32" s="6">
        <v>2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14"/>
      <c r="X32" s="14"/>
      <c r="Y32" s="14"/>
      <c r="Z32" s="14"/>
      <c r="AA32" s="14"/>
      <c r="AB32" s="6">
        <f>SUM(C32:AA32)</f>
        <v>17</v>
      </c>
      <c r="AC32" s="7">
        <f>COUNTA(C32:AA32)</f>
        <v>6</v>
      </c>
      <c r="AD32" s="16">
        <f>IF(AC32&gt;0,AB32/AC32,0)</f>
        <v>2.8333333333333335</v>
      </c>
    </row>
    <row r="33" spans="1:30" x14ac:dyDescent="0.25">
      <c r="A33" s="10">
        <f t="shared" si="1"/>
        <v>32</v>
      </c>
      <c r="B33" s="8" t="s">
        <v>25</v>
      </c>
      <c r="C33" s="9">
        <v>6</v>
      </c>
      <c r="D33" s="6">
        <v>6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14"/>
      <c r="X33" s="14"/>
      <c r="Y33" s="14"/>
      <c r="Z33" s="14"/>
      <c r="AA33" s="14"/>
      <c r="AB33" s="6">
        <f>SUM(C33:AA33)</f>
        <v>12</v>
      </c>
      <c r="AC33" s="7">
        <f>COUNTA(C33:AA33)</f>
        <v>2</v>
      </c>
      <c r="AD33" s="16">
        <f>IF(AC33&gt;0,AB33/AC33,0)</f>
        <v>6</v>
      </c>
    </row>
    <row r="34" spans="1:30" x14ac:dyDescent="0.25">
      <c r="A34" s="10">
        <f t="shared" si="1"/>
        <v>33</v>
      </c>
      <c r="B34" s="5" t="s">
        <v>9</v>
      </c>
      <c r="C34" s="9"/>
      <c r="D34" s="6">
        <v>3</v>
      </c>
      <c r="E34" s="6"/>
      <c r="F34" s="6">
        <v>2</v>
      </c>
      <c r="G34" s="6">
        <v>5</v>
      </c>
      <c r="H34" s="6"/>
      <c r="I34" s="6"/>
      <c r="J34" s="6">
        <v>2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4"/>
      <c r="X34" s="14"/>
      <c r="Y34" s="14"/>
      <c r="Z34" s="14"/>
      <c r="AA34" s="14"/>
      <c r="AB34" s="6">
        <f>SUM(C34:AA34)</f>
        <v>12</v>
      </c>
      <c r="AC34" s="7">
        <f>COUNTA(C34:AA34)</f>
        <v>4</v>
      </c>
      <c r="AD34" s="16">
        <f>IF(AC34&gt;0,AB34/AC34,0)</f>
        <v>3</v>
      </c>
    </row>
    <row r="35" spans="1:30" x14ac:dyDescent="0.25">
      <c r="A35" s="10">
        <f t="shared" si="1"/>
        <v>34</v>
      </c>
      <c r="B35" s="5" t="s">
        <v>29</v>
      </c>
      <c r="C35" s="9">
        <v>2</v>
      </c>
      <c r="D35" s="6">
        <v>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14"/>
      <c r="X35" s="14"/>
      <c r="Y35" s="14"/>
      <c r="Z35" s="14"/>
      <c r="AA35" s="14"/>
      <c r="AB35" s="6">
        <f>SUM(C35:AA35)</f>
        <v>9</v>
      </c>
      <c r="AC35" s="7">
        <f>COUNTA(C35:AA35)</f>
        <v>2</v>
      </c>
      <c r="AD35" s="16">
        <f>IF(AC35&gt;0,AB35/AC35,0)</f>
        <v>4.5</v>
      </c>
    </row>
    <row r="36" spans="1:30" x14ac:dyDescent="0.25">
      <c r="A36" s="10">
        <f t="shared" si="1"/>
        <v>35</v>
      </c>
      <c r="B36" s="8" t="s">
        <v>51</v>
      </c>
      <c r="C36" s="9"/>
      <c r="D36" s="6"/>
      <c r="E36" s="6"/>
      <c r="F36" s="6"/>
      <c r="G36" s="6"/>
      <c r="H36" s="6"/>
      <c r="I36" s="6"/>
      <c r="J36" s="6"/>
      <c r="K36" s="6"/>
      <c r="L36" s="6"/>
      <c r="M36" s="6"/>
      <c r="N36" s="6">
        <v>8</v>
      </c>
      <c r="O36" s="6"/>
      <c r="P36" s="6"/>
      <c r="Q36" s="6"/>
      <c r="R36" s="6"/>
      <c r="S36" s="6"/>
      <c r="T36" s="6"/>
      <c r="U36" s="6"/>
      <c r="V36" s="6"/>
      <c r="W36" s="14"/>
      <c r="X36" s="14"/>
      <c r="Y36" s="14"/>
      <c r="Z36" s="14"/>
      <c r="AA36" s="14"/>
      <c r="AB36" s="6">
        <f>SUM(C36:AA36)</f>
        <v>8</v>
      </c>
      <c r="AC36" s="7">
        <f>COUNTA(C36:AA36)</f>
        <v>1</v>
      </c>
      <c r="AD36" s="16">
        <f>IF(AC36&gt;0,AB36/AC36,0)</f>
        <v>8</v>
      </c>
    </row>
    <row r="37" spans="1:30" x14ac:dyDescent="0.25">
      <c r="A37" s="10">
        <f t="shared" si="1"/>
        <v>36</v>
      </c>
      <c r="B37" s="8" t="s">
        <v>31</v>
      </c>
      <c r="C37" s="9">
        <v>2</v>
      </c>
      <c r="D37" s="6">
        <v>2</v>
      </c>
      <c r="E37" s="6"/>
      <c r="F37" s="6"/>
      <c r="G37" s="6"/>
      <c r="H37" s="6"/>
      <c r="I37" s="6">
        <v>2</v>
      </c>
      <c r="J37" s="6"/>
      <c r="K37" s="6"/>
      <c r="L37" s="6"/>
      <c r="M37" s="6"/>
      <c r="N37" s="6"/>
      <c r="O37" s="6">
        <v>2</v>
      </c>
      <c r="P37" s="6"/>
      <c r="Q37" s="6"/>
      <c r="R37" s="6"/>
      <c r="S37" s="6"/>
      <c r="T37" s="6"/>
      <c r="U37" s="6"/>
      <c r="V37" s="6"/>
      <c r="W37" s="14"/>
      <c r="X37" s="14"/>
      <c r="Y37" s="14"/>
      <c r="Z37" s="14"/>
      <c r="AA37" s="14"/>
      <c r="AB37" s="6">
        <f>SUM(C37:AA37)</f>
        <v>8</v>
      </c>
      <c r="AC37" s="7">
        <f>COUNTA(C37:AA37)</f>
        <v>4</v>
      </c>
      <c r="AD37" s="16">
        <f>IF(AC37&gt;0,AB37/AC37,0)</f>
        <v>2</v>
      </c>
    </row>
    <row r="38" spans="1:30" x14ac:dyDescent="0.25">
      <c r="A38" s="10">
        <f t="shared" si="1"/>
        <v>37</v>
      </c>
      <c r="B38" s="8" t="s">
        <v>44</v>
      </c>
      <c r="C38" s="9"/>
      <c r="D38" s="6"/>
      <c r="E38" s="6"/>
      <c r="F38" s="6"/>
      <c r="G38" s="6"/>
      <c r="H38" s="6"/>
      <c r="I38" s="6">
        <v>6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>
        <f>SUM(C38:AA38)</f>
        <v>6</v>
      </c>
      <c r="AC38" s="7">
        <f>COUNTA(C38:AA38)</f>
        <v>1</v>
      </c>
      <c r="AD38" s="16">
        <f>IF(AC38&gt;0,AB38/AC38,0)</f>
        <v>6</v>
      </c>
    </row>
    <row r="39" spans="1:30" x14ac:dyDescent="0.25">
      <c r="A39" s="10">
        <f t="shared" si="1"/>
        <v>38</v>
      </c>
      <c r="B39" s="8" t="s">
        <v>47</v>
      </c>
      <c r="C39" s="9"/>
      <c r="D39" s="6"/>
      <c r="E39" s="6"/>
      <c r="F39" s="6"/>
      <c r="G39" s="6"/>
      <c r="H39" s="6"/>
      <c r="I39" s="6"/>
      <c r="J39" s="6">
        <v>6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14"/>
      <c r="X39" s="14"/>
      <c r="Y39" s="14"/>
      <c r="Z39" s="14"/>
      <c r="AA39" s="14"/>
      <c r="AB39" s="6">
        <f>SUM(C39:AA39)</f>
        <v>6</v>
      </c>
      <c r="AC39" s="7">
        <f>COUNTA(C39:AA39)</f>
        <v>1</v>
      </c>
      <c r="AD39" s="16">
        <f>IF(AC39&gt;0,AB39/AC39,0)</f>
        <v>6</v>
      </c>
    </row>
    <row r="40" spans="1:30" x14ac:dyDescent="0.25">
      <c r="A40" s="10">
        <f t="shared" si="1"/>
        <v>39</v>
      </c>
      <c r="B40" s="8" t="s">
        <v>38</v>
      </c>
      <c r="C40" s="9"/>
      <c r="D40" s="6"/>
      <c r="E40" s="6"/>
      <c r="F40" s="6">
        <v>2</v>
      </c>
      <c r="G40" s="6">
        <v>4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14"/>
      <c r="X40" s="14"/>
      <c r="Y40" s="14"/>
      <c r="Z40" s="14"/>
      <c r="AA40" s="14"/>
      <c r="AB40" s="6">
        <f>SUM(C40:AA40)</f>
        <v>6</v>
      </c>
      <c r="AC40" s="7">
        <f>COUNTA(C40:AA40)</f>
        <v>2</v>
      </c>
      <c r="AD40" s="16">
        <f>IF(AC40&gt;0,AB40/AC40,0)</f>
        <v>3</v>
      </c>
    </row>
    <row r="41" spans="1:30" x14ac:dyDescent="0.25">
      <c r="A41" s="10">
        <f t="shared" si="1"/>
        <v>40</v>
      </c>
      <c r="B41" s="8" t="s">
        <v>37</v>
      </c>
      <c r="C41" s="9"/>
      <c r="D41" s="6"/>
      <c r="E41" s="6"/>
      <c r="F41" s="6">
        <v>3</v>
      </c>
      <c r="G41" s="6"/>
      <c r="H41" s="6"/>
      <c r="I41" s="6"/>
      <c r="J41" s="6">
        <v>2</v>
      </c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f>SUM(C41:AA41)</f>
        <v>5</v>
      </c>
      <c r="AC41" s="7">
        <f>COUNTA(C41:AA41)</f>
        <v>2</v>
      </c>
      <c r="AD41" s="16">
        <f>IF(AC41&gt;0,AB41/AC41,0)</f>
        <v>2.5</v>
      </c>
    </row>
    <row r="42" spans="1:30" x14ac:dyDescent="0.25">
      <c r="A42" s="10">
        <f t="shared" si="1"/>
        <v>41</v>
      </c>
      <c r="B42" s="8" t="s">
        <v>5</v>
      </c>
      <c r="C42" s="9">
        <v>2</v>
      </c>
      <c r="D42" s="6"/>
      <c r="E42" s="6">
        <v>3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14"/>
      <c r="X42" s="14"/>
      <c r="Y42" s="14"/>
      <c r="Z42" s="14"/>
      <c r="AA42" s="14"/>
      <c r="AB42" s="6">
        <f>SUM(C42:AA42)</f>
        <v>5</v>
      </c>
      <c r="AC42" s="7">
        <f>COUNTA(C42:AA42)</f>
        <v>2</v>
      </c>
      <c r="AD42" s="16">
        <f>IF(AC42&gt;0,AB42/AC42,0)</f>
        <v>2.5</v>
      </c>
    </row>
    <row r="43" spans="1:30" x14ac:dyDescent="0.25">
      <c r="A43" s="10">
        <f t="shared" si="1"/>
        <v>42</v>
      </c>
      <c r="B43" s="8" t="s">
        <v>45</v>
      </c>
      <c r="C43" s="9"/>
      <c r="D43" s="6"/>
      <c r="E43" s="6"/>
      <c r="F43" s="6"/>
      <c r="G43" s="6"/>
      <c r="H43" s="6"/>
      <c r="I43" s="6">
        <v>2</v>
      </c>
      <c r="J43" s="6"/>
      <c r="K43" s="6"/>
      <c r="L43" s="6"/>
      <c r="M43" s="6"/>
      <c r="N43" s="6">
        <v>2</v>
      </c>
      <c r="O43" s="6"/>
      <c r="P43" s="6"/>
      <c r="Q43" s="6"/>
      <c r="R43" s="6"/>
      <c r="S43" s="6"/>
      <c r="T43" s="6"/>
      <c r="U43" s="6"/>
      <c r="V43" s="6"/>
      <c r="W43" s="14"/>
      <c r="X43" s="14"/>
      <c r="Y43" s="14"/>
      <c r="Z43" s="14"/>
      <c r="AA43" s="14"/>
      <c r="AB43" s="6">
        <f>SUM(C43:AA43)</f>
        <v>4</v>
      </c>
      <c r="AC43" s="7">
        <f>COUNTA(C43:AA43)</f>
        <v>2</v>
      </c>
      <c r="AD43" s="16">
        <f>IF(AC43&gt;0,AB43/AC43,0)</f>
        <v>2</v>
      </c>
    </row>
    <row r="44" spans="1:30" x14ac:dyDescent="0.25">
      <c r="A44" s="10">
        <f t="shared" si="1"/>
        <v>43</v>
      </c>
      <c r="B44" s="8" t="s">
        <v>16</v>
      </c>
      <c r="C44" s="9">
        <v>2</v>
      </c>
      <c r="D44" s="6"/>
      <c r="E44" s="6"/>
      <c r="F44" s="6"/>
      <c r="G44" s="6"/>
      <c r="H44" s="6"/>
      <c r="I44" s="6"/>
      <c r="J44" s="6">
        <v>2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14"/>
      <c r="X44" s="14"/>
      <c r="Y44" s="14"/>
      <c r="Z44" s="14"/>
      <c r="AA44" s="14"/>
      <c r="AB44" s="6">
        <f>SUM(C44:AA44)</f>
        <v>4</v>
      </c>
      <c r="AC44" s="7">
        <f>COUNTA(C44:AA44)</f>
        <v>2</v>
      </c>
      <c r="AD44" s="16">
        <f>IF(AC44&gt;0,AB44/AC44,0)</f>
        <v>2</v>
      </c>
    </row>
    <row r="45" spans="1:30" x14ac:dyDescent="0.25">
      <c r="A45" s="10">
        <f t="shared" si="1"/>
        <v>44</v>
      </c>
      <c r="B45" s="8" t="s">
        <v>41</v>
      </c>
      <c r="C45" s="20"/>
      <c r="D45" s="6"/>
      <c r="E45" s="6"/>
      <c r="F45" s="6"/>
      <c r="G45" s="6">
        <v>2</v>
      </c>
      <c r="H45" s="6"/>
      <c r="I45" s="6">
        <v>2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14"/>
      <c r="X45" s="14"/>
      <c r="Y45" s="14"/>
      <c r="Z45" s="14"/>
      <c r="AA45" s="14"/>
      <c r="AB45" s="6">
        <f>SUM(C45:AA45)</f>
        <v>4</v>
      </c>
      <c r="AC45" s="7">
        <f>COUNTA(C45:AA45)</f>
        <v>2</v>
      </c>
      <c r="AD45" s="16">
        <f>IF(AC45&gt;0,AB45/AC45,0)</f>
        <v>2</v>
      </c>
    </row>
    <row r="46" spans="1:30" x14ac:dyDescent="0.25">
      <c r="A46" s="10">
        <f t="shared" si="1"/>
        <v>45</v>
      </c>
      <c r="B46" s="8" t="s">
        <v>14</v>
      </c>
      <c r="C46" s="9"/>
      <c r="D46" s="6">
        <v>2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14"/>
      <c r="X46" s="14"/>
      <c r="Y46" s="14"/>
      <c r="Z46" s="14"/>
      <c r="AA46" s="14"/>
      <c r="AB46" s="6">
        <f>SUM(C46:AA46)</f>
        <v>2</v>
      </c>
      <c r="AC46" s="7">
        <f>COUNTA(C46:AA46)</f>
        <v>1</v>
      </c>
      <c r="AD46" s="16">
        <f>IF(AC46&gt;0,AB46/AC46,0)</f>
        <v>2</v>
      </c>
    </row>
    <row r="47" spans="1:30" x14ac:dyDescent="0.25">
      <c r="A47" s="10">
        <f t="shared" si="1"/>
        <v>46</v>
      </c>
      <c r="B47" s="8" t="s">
        <v>43</v>
      </c>
      <c r="C47" s="9"/>
      <c r="D47" s="6"/>
      <c r="E47" s="6"/>
      <c r="F47" s="6"/>
      <c r="G47" s="6"/>
      <c r="H47" s="6">
        <v>2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14"/>
      <c r="X47" s="14"/>
      <c r="Y47" s="14"/>
      <c r="Z47" s="14"/>
      <c r="AA47" s="14"/>
      <c r="AB47" s="6">
        <f>SUM(C47:AA47)</f>
        <v>2</v>
      </c>
      <c r="AC47" s="7">
        <f>COUNTA(C47:AA47)</f>
        <v>1</v>
      </c>
      <c r="AD47" s="16">
        <f>IF(AC47&gt;0,AB47/AC47,0)</f>
        <v>2</v>
      </c>
    </row>
    <row r="48" spans="1:30" x14ac:dyDescent="0.25">
      <c r="A48" s="10">
        <f t="shared" si="1"/>
        <v>47</v>
      </c>
      <c r="B48" s="8" t="s">
        <v>49</v>
      </c>
      <c r="C48" s="9"/>
      <c r="D48" s="6"/>
      <c r="E48" s="6"/>
      <c r="F48" s="6"/>
      <c r="G48" s="6"/>
      <c r="H48" s="6"/>
      <c r="I48" s="6"/>
      <c r="J48" s="6"/>
      <c r="K48" s="6"/>
      <c r="L48" s="6">
        <v>2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14"/>
      <c r="X48" s="14"/>
      <c r="Y48" s="14"/>
      <c r="Z48" s="14"/>
      <c r="AA48" s="14"/>
      <c r="AB48" s="6">
        <f>SUM(C48:AA48)</f>
        <v>2</v>
      </c>
      <c r="AC48" s="7">
        <f>COUNTA(C48:AA48)</f>
        <v>1</v>
      </c>
      <c r="AD48" s="16">
        <f>IF(AC48&gt;0,AB48/AC48,0)</f>
        <v>2</v>
      </c>
    </row>
    <row r="49" spans="1:30" x14ac:dyDescent="0.25">
      <c r="A49" s="10">
        <f t="shared" si="1"/>
        <v>48</v>
      </c>
      <c r="B49" s="8" t="s">
        <v>20</v>
      </c>
      <c r="C49" s="9"/>
      <c r="D49" s="6">
        <v>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14"/>
      <c r="X49" s="23"/>
      <c r="Y49" s="14"/>
      <c r="Z49" s="14"/>
      <c r="AA49" s="14"/>
      <c r="AB49" s="6">
        <f>SUM(C49:AA49)</f>
        <v>2</v>
      </c>
      <c r="AC49" s="7">
        <f>COUNTA(C49:AA49)</f>
        <v>1</v>
      </c>
      <c r="AD49" s="16">
        <f>IF(AC49&gt;0,AB49/AC49,0)</f>
        <v>2</v>
      </c>
    </row>
    <row r="50" spans="1:30" x14ac:dyDescent="0.25">
      <c r="A50" s="10">
        <f t="shared" si="1"/>
        <v>49</v>
      </c>
      <c r="B50" s="8" t="s">
        <v>24</v>
      </c>
      <c r="C50" s="9">
        <v>2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14"/>
      <c r="X50" s="14"/>
      <c r="Y50" s="14"/>
      <c r="Z50" s="14"/>
      <c r="AA50" s="14"/>
      <c r="AB50" s="6">
        <f>SUM(C50:AA50)</f>
        <v>2</v>
      </c>
      <c r="AC50" s="7">
        <f>COUNTA(C50:AA50)</f>
        <v>1</v>
      </c>
      <c r="AD50" s="16">
        <f>IF(AC50&gt;0,AB50/AC50,0)</f>
        <v>2</v>
      </c>
    </row>
    <row r="51" spans="1:30" x14ac:dyDescent="0.25">
      <c r="B51" s="1" t="s">
        <v>52</v>
      </c>
      <c r="AB51" s="1">
        <v>0</v>
      </c>
      <c r="AC51" s="1">
        <v>0</v>
      </c>
      <c r="AD51" s="1">
        <v>0</v>
      </c>
    </row>
    <row r="52" spans="1:30" x14ac:dyDescent="0.25">
      <c r="B52" s="1" t="s">
        <v>53</v>
      </c>
      <c r="AB52" s="1">
        <v>0</v>
      </c>
      <c r="AC52" s="1">
        <v>0</v>
      </c>
      <c r="AD52" s="1">
        <v>0</v>
      </c>
    </row>
    <row r="53" spans="1:30" x14ac:dyDescent="0.25">
      <c r="B53" s="1" t="s">
        <v>54</v>
      </c>
      <c r="AB53" s="1">
        <v>0</v>
      </c>
      <c r="AC53" s="1">
        <v>0</v>
      </c>
      <c r="AD53" s="1">
        <v>0</v>
      </c>
    </row>
    <row r="54" spans="1:30" x14ac:dyDescent="0.25">
      <c r="B54" s="1" t="s">
        <v>55</v>
      </c>
      <c r="AB54" s="1">
        <v>0</v>
      </c>
      <c r="AC54" s="1">
        <v>0</v>
      </c>
      <c r="AD54" s="1">
        <v>0</v>
      </c>
    </row>
    <row r="55" spans="1:30" x14ac:dyDescent="0.25">
      <c r="B55" s="1" t="s">
        <v>56</v>
      </c>
      <c r="AB55" s="1">
        <v>0</v>
      </c>
      <c r="AC55" s="1">
        <v>0</v>
      </c>
      <c r="AD55" s="1">
        <v>0</v>
      </c>
    </row>
    <row r="56" spans="1:30" x14ac:dyDescent="0.25">
      <c r="B56" s="1" t="s">
        <v>57</v>
      </c>
      <c r="AB56" s="1">
        <v>0</v>
      </c>
      <c r="AC56" s="1">
        <v>0</v>
      </c>
      <c r="AD56" s="1">
        <v>0</v>
      </c>
    </row>
    <row r="57" spans="1:30" x14ac:dyDescent="0.25">
      <c r="B57" s="1" t="s">
        <v>58</v>
      </c>
      <c r="AB57" s="1">
        <v>0</v>
      </c>
      <c r="AC57" s="1">
        <v>0</v>
      </c>
      <c r="AD57" s="1">
        <v>0</v>
      </c>
    </row>
    <row r="58" spans="1:30" x14ac:dyDescent="0.25">
      <c r="B58" s="1" t="s">
        <v>59</v>
      </c>
      <c r="AB58" s="1">
        <v>0</v>
      </c>
      <c r="AC58" s="1">
        <v>0</v>
      </c>
      <c r="AD58" s="1">
        <v>0</v>
      </c>
    </row>
    <row r="59" spans="1:30" x14ac:dyDescent="0.25">
      <c r="B59" s="1" t="s">
        <v>60</v>
      </c>
      <c r="AB59" s="1">
        <v>0</v>
      </c>
      <c r="AC59" s="1">
        <v>0</v>
      </c>
      <c r="AD59" s="1">
        <v>0</v>
      </c>
    </row>
    <row r="60" spans="1:30" x14ac:dyDescent="0.25">
      <c r="B60" s="1" t="s">
        <v>61</v>
      </c>
      <c r="AB60" s="1">
        <v>0</v>
      </c>
      <c r="AC60" s="1">
        <v>0</v>
      </c>
      <c r="AD60" s="1">
        <v>0</v>
      </c>
    </row>
    <row r="61" spans="1:30" x14ac:dyDescent="0.25">
      <c r="B61" s="1" t="s">
        <v>62</v>
      </c>
      <c r="AB61" s="1">
        <v>0</v>
      </c>
      <c r="AC61" s="1">
        <v>0</v>
      </c>
      <c r="AD61" s="1">
        <v>0</v>
      </c>
    </row>
    <row r="62" spans="1:30" x14ac:dyDescent="0.25">
      <c r="B62" s="1" t="s">
        <v>63</v>
      </c>
      <c r="AB62" s="1">
        <v>0</v>
      </c>
      <c r="AC62" s="1">
        <v>0</v>
      </c>
      <c r="AD62" s="1">
        <v>0</v>
      </c>
    </row>
    <row r="63" spans="1:30" x14ac:dyDescent="0.25">
      <c r="B63" s="1" t="s">
        <v>64</v>
      </c>
      <c r="AB63" s="1">
        <v>0</v>
      </c>
      <c r="AC63" s="1">
        <v>0</v>
      </c>
      <c r="AD63" s="1">
        <v>0</v>
      </c>
    </row>
    <row r="64" spans="1:30" x14ac:dyDescent="0.25">
      <c r="B64" s="1" t="s">
        <v>65</v>
      </c>
      <c r="AB64" s="1">
        <v>0</v>
      </c>
      <c r="AC64" s="1">
        <v>0</v>
      </c>
      <c r="AD64" s="1">
        <v>0</v>
      </c>
    </row>
    <row r="65" spans="2:30" x14ac:dyDescent="0.25">
      <c r="B65" s="1" t="s">
        <v>66</v>
      </c>
      <c r="AB65" s="1">
        <v>0</v>
      </c>
      <c r="AC65" s="1">
        <v>0</v>
      </c>
      <c r="AD65" s="1">
        <v>0</v>
      </c>
    </row>
    <row r="66" spans="2:30" x14ac:dyDescent="0.25">
      <c r="B66" s="1" t="s">
        <v>67</v>
      </c>
      <c r="AB66" s="1">
        <v>0</v>
      </c>
      <c r="AC66" s="1">
        <v>0</v>
      </c>
      <c r="AD66" s="1">
        <v>0</v>
      </c>
    </row>
    <row r="67" spans="2:30" x14ac:dyDescent="0.25">
      <c r="B67" s="1" t="s">
        <v>68</v>
      </c>
      <c r="AB67" s="1">
        <v>0</v>
      </c>
      <c r="AC67" s="1">
        <v>0</v>
      </c>
      <c r="AD67" s="1">
        <v>0</v>
      </c>
    </row>
    <row r="68" spans="2:30" x14ac:dyDescent="0.25">
      <c r="B68" s="1" t="s">
        <v>69</v>
      </c>
      <c r="AB68" s="1">
        <v>0</v>
      </c>
      <c r="AC68" s="1">
        <v>0</v>
      </c>
      <c r="AD68" s="1">
        <v>0</v>
      </c>
    </row>
    <row r="69" spans="2:30" x14ac:dyDescent="0.25">
      <c r="B69" s="1" t="s">
        <v>70</v>
      </c>
      <c r="AB69" s="1">
        <v>0</v>
      </c>
      <c r="AC69" s="1">
        <v>0</v>
      </c>
      <c r="AD69" s="1">
        <v>0</v>
      </c>
    </row>
    <row r="70" spans="2:30" x14ac:dyDescent="0.25">
      <c r="B70" s="1" t="s">
        <v>71</v>
      </c>
      <c r="AB70" s="1">
        <v>0</v>
      </c>
      <c r="AC70" s="1">
        <v>0</v>
      </c>
      <c r="AD70" s="1">
        <v>0</v>
      </c>
    </row>
    <row r="71" spans="2:30" x14ac:dyDescent="0.25">
      <c r="B71" s="1" t="s">
        <v>72</v>
      </c>
      <c r="AB71" s="1">
        <v>0</v>
      </c>
      <c r="AC71" s="1">
        <v>0</v>
      </c>
      <c r="AD71" s="1">
        <v>0</v>
      </c>
    </row>
    <row r="72" spans="2:30" x14ac:dyDescent="0.25">
      <c r="B72" s="1" t="s">
        <v>73</v>
      </c>
      <c r="AB72" s="1">
        <v>0</v>
      </c>
      <c r="AC72" s="1">
        <v>0</v>
      </c>
      <c r="AD72" s="1">
        <v>0</v>
      </c>
    </row>
    <row r="73" spans="2:30" x14ac:dyDescent="0.25">
      <c r="B73" s="1" t="s">
        <v>74</v>
      </c>
      <c r="AB73" s="1">
        <v>0</v>
      </c>
      <c r="AC73" s="1">
        <v>0</v>
      </c>
      <c r="AD73" s="1">
        <v>0</v>
      </c>
    </row>
    <row r="74" spans="2:30" x14ac:dyDescent="0.25">
      <c r="B74" s="1" t="s">
        <v>75</v>
      </c>
      <c r="AB74" s="1">
        <v>0</v>
      </c>
      <c r="AC74" s="1">
        <v>0</v>
      </c>
      <c r="AD74" s="1">
        <v>0</v>
      </c>
    </row>
    <row r="75" spans="2:30" x14ac:dyDescent="0.25">
      <c r="B75" s="1" t="s">
        <v>76</v>
      </c>
      <c r="AB75" s="1">
        <v>0</v>
      </c>
      <c r="AC75" s="1">
        <v>0</v>
      </c>
      <c r="AD75" s="1">
        <v>0</v>
      </c>
    </row>
    <row r="76" spans="2:30" x14ac:dyDescent="0.25">
      <c r="B76" s="1" t="s">
        <v>77</v>
      </c>
      <c r="AB76" s="1">
        <v>0</v>
      </c>
      <c r="AC76" s="1">
        <v>0</v>
      </c>
      <c r="AD76" s="1">
        <v>0</v>
      </c>
    </row>
    <row r="77" spans="2:30" x14ac:dyDescent="0.25">
      <c r="B77" s="1" t="s">
        <v>78</v>
      </c>
      <c r="AB77" s="1">
        <v>0</v>
      </c>
      <c r="AC77" s="1">
        <v>0</v>
      </c>
      <c r="AD77" s="1">
        <v>0</v>
      </c>
    </row>
    <row r="78" spans="2:30" x14ac:dyDescent="0.25">
      <c r="B78" s="1" t="s">
        <v>79</v>
      </c>
      <c r="AB78" s="1">
        <v>0</v>
      </c>
      <c r="AC78" s="1">
        <v>0</v>
      </c>
      <c r="AD78" s="1">
        <v>0</v>
      </c>
    </row>
    <row r="79" spans="2:30" x14ac:dyDescent="0.25">
      <c r="B79" s="1" t="s">
        <v>80</v>
      </c>
      <c r="AB79" s="1">
        <v>0</v>
      </c>
      <c r="AC79" s="1">
        <v>0</v>
      </c>
      <c r="AD79" s="1">
        <v>0</v>
      </c>
    </row>
    <row r="80" spans="2:30" x14ac:dyDescent="0.25">
      <c r="B80" s="1" t="s">
        <v>81</v>
      </c>
      <c r="AB80" s="1">
        <v>0</v>
      </c>
      <c r="AC80" s="1">
        <v>0</v>
      </c>
      <c r="AD80" s="1">
        <v>0</v>
      </c>
    </row>
    <row r="81" spans="2:30" x14ac:dyDescent="0.25">
      <c r="B81" s="1" t="s">
        <v>82</v>
      </c>
      <c r="AB81" s="1">
        <v>0</v>
      </c>
      <c r="AC81" s="1">
        <v>0</v>
      </c>
      <c r="AD81" s="1">
        <v>0</v>
      </c>
    </row>
    <row r="82" spans="2:30" x14ac:dyDescent="0.25">
      <c r="B82" s="1" t="s">
        <v>83</v>
      </c>
      <c r="AB82" s="1">
        <v>0</v>
      </c>
      <c r="AC82" s="1">
        <v>0</v>
      </c>
      <c r="AD82" s="1">
        <v>0</v>
      </c>
    </row>
    <row r="83" spans="2:30" x14ac:dyDescent="0.25">
      <c r="B83" s="1" t="s">
        <v>84</v>
      </c>
      <c r="AB83" s="1">
        <v>0</v>
      </c>
      <c r="AC83" s="1">
        <v>0</v>
      </c>
      <c r="AD83" s="1">
        <v>0</v>
      </c>
    </row>
    <row r="84" spans="2:30" x14ac:dyDescent="0.25">
      <c r="B84" s="1" t="s">
        <v>85</v>
      </c>
      <c r="AB84" s="1">
        <v>0</v>
      </c>
      <c r="AC84" s="1">
        <v>0</v>
      </c>
      <c r="AD84" s="1">
        <v>0</v>
      </c>
    </row>
    <row r="85" spans="2:30" x14ac:dyDescent="0.25">
      <c r="B85" s="1" t="s">
        <v>86</v>
      </c>
      <c r="AB85" s="1">
        <v>0</v>
      </c>
      <c r="AC85" s="1">
        <v>0</v>
      </c>
      <c r="AD85" s="1">
        <v>0</v>
      </c>
    </row>
    <row r="86" spans="2:30" x14ac:dyDescent="0.25">
      <c r="B86" s="1" t="s">
        <v>87</v>
      </c>
      <c r="AB86" s="1">
        <v>0</v>
      </c>
      <c r="AC86" s="1">
        <v>0</v>
      </c>
      <c r="AD86" s="1">
        <v>0</v>
      </c>
    </row>
    <row r="87" spans="2:30" x14ac:dyDescent="0.25">
      <c r="B87" s="1" t="s">
        <v>88</v>
      </c>
      <c r="AB87" s="1">
        <v>0</v>
      </c>
      <c r="AC87" s="1">
        <v>0</v>
      </c>
      <c r="AD87" s="1">
        <v>0</v>
      </c>
    </row>
    <row r="88" spans="2:30" x14ac:dyDescent="0.25">
      <c r="B88" s="1" t="s">
        <v>89</v>
      </c>
      <c r="AB88" s="1">
        <v>0</v>
      </c>
      <c r="AC88" s="1">
        <v>0</v>
      </c>
      <c r="AD88" s="1">
        <v>0</v>
      </c>
    </row>
    <row r="89" spans="2:30" x14ac:dyDescent="0.25">
      <c r="B89" s="1" t="s">
        <v>90</v>
      </c>
      <c r="AB89" s="1">
        <v>0</v>
      </c>
      <c r="AC89" s="1">
        <v>0</v>
      </c>
      <c r="AD89" s="1">
        <v>0</v>
      </c>
    </row>
    <row r="90" spans="2:30" x14ac:dyDescent="0.25">
      <c r="B90" s="1" t="s">
        <v>91</v>
      </c>
      <c r="AB90" s="1">
        <v>0</v>
      </c>
      <c r="AC90" s="1">
        <v>0</v>
      </c>
      <c r="AD90" s="1">
        <v>0</v>
      </c>
    </row>
    <row r="91" spans="2:30" x14ac:dyDescent="0.25">
      <c r="B91" s="1" t="s">
        <v>92</v>
      </c>
      <c r="AB91" s="1">
        <v>0</v>
      </c>
      <c r="AC91" s="1">
        <v>0</v>
      </c>
      <c r="AD91" s="1">
        <v>0</v>
      </c>
    </row>
    <row r="92" spans="2:30" x14ac:dyDescent="0.25">
      <c r="B92" s="1" t="s">
        <v>93</v>
      </c>
      <c r="AB92" s="1">
        <v>0</v>
      </c>
      <c r="AC92" s="1">
        <v>0</v>
      </c>
      <c r="AD92" s="1">
        <v>0</v>
      </c>
    </row>
    <row r="93" spans="2:30" x14ac:dyDescent="0.25">
      <c r="B93" s="1" t="s">
        <v>94</v>
      </c>
      <c r="AB93" s="1">
        <v>0</v>
      </c>
      <c r="AC93" s="1">
        <v>0</v>
      </c>
      <c r="AD93" s="1">
        <v>0</v>
      </c>
    </row>
    <row r="94" spans="2:30" x14ac:dyDescent="0.25">
      <c r="B94" s="1" t="s">
        <v>95</v>
      </c>
      <c r="AB94" s="1">
        <v>0</v>
      </c>
      <c r="AC94" s="1">
        <v>0</v>
      </c>
      <c r="AD94" s="1">
        <v>0</v>
      </c>
    </row>
    <row r="95" spans="2:30" x14ac:dyDescent="0.25">
      <c r="B95" s="1" t="s">
        <v>96</v>
      </c>
      <c r="AB95" s="1">
        <v>0</v>
      </c>
      <c r="AC95" s="1">
        <v>0</v>
      </c>
      <c r="AD95" s="1">
        <v>0</v>
      </c>
    </row>
    <row r="96" spans="2:30" x14ac:dyDescent="0.25">
      <c r="B96" s="1" t="s">
        <v>97</v>
      </c>
      <c r="AB96" s="1">
        <v>0</v>
      </c>
      <c r="AC96" s="1">
        <v>0</v>
      </c>
      <c r="AD96" s="1">
        <v>0</v>
      </c>
    </row>
    <row r="97" spans="2:30" x14ac:dyDescent="0.25">
      <c r="B97" s="1" t="s">
        <v>98</v>
      </c>
      <c r="AB97" s="1">
        <v>0</v>
      </c>
      <c r="AC97" s="1">
        <v>0</v>
      </c>
      <c r="AD97" s="1">
        <v>0</v>
      </c>
    </row>
    <row r="98" spans="2:30" x14ac:dyDescent="0.25">
      <c r="B98" s="1" t="s">
        <v>99</v>
      </c>
      <c r="AB98" s="1">
        <v>0</v>
      </c>
      <c r="AC98" s="1">
        <v>0</v>
      </c>
      <c r="AD98" s="1">
        <v>0</v>
      </c>
    </row>
    <row r="99" spans="2:30" x14ac:dyDescent="0.25">
      <c r="B99" s="1" t="s">
        <v>100</v>
      </c>
      <c r="AB99" s="1">
        <v>0</v>
      </c>
      <c r="AC99" s="1">
        <v>0</v>
      </c>
      <c r="AD99" s="1">
        <v>0</v>
      </c>
    </row>
    <row r="100" spans="2:30" x14ac:dyDescent="0.25">
      <c r="B100" s="1" t="s">
        <v>101</v>
      </c>
      <c r="AB100" s="1">
        <v>0</v>
      </c>
      <c r="AC100" s="1">
        <v>0</v>
      </c>
      <c r="AD100" s="1">
        <v>0</v>
      </c>
    </row>
    <row r="101" spans="2:30" x14ac:dyDescent="0.25">
      <c r="B101" s="1" t="s">
        <v>102</v>
      </c>
      <c r="AB101" s="1">
        <v>0</v>
      </c>
      <c r="AC101" s="1">
        <v>0</v>
      </c>
      <c r="AD101" s="1">
        <v>0</v>
      </c>
    </row>
    <row r="102" spans="2:30" x14ac:dyDescent="0.25">
      <c r="B102" s="1" t="s">
        <v>103</v>
      </c>
      <c r="AB102" s="1">
        <v>0</v>
      </c>
      <c r="AC102" s="1">
        <v>0</v>
      </c>
      <c r="AD102" s="1">
        <v>0</v>
      </c>
    </row>
    <row r="103" spans="2:30" x14ac:dyDescent="0.25">
      <c r="B103" s="1" t="s">
        <v>104</v>
      </c>
      <c r="AB103" s="1">
        <v>0</v>
      </c>
      <c r="AC103" s="1">
        <v>0</v>
      </c>
      <c r="AD103" s="1">
        <v>0</v>
      </c>
    </row>
    <row r="104" spans="2:30" x14ac:dyDescent="0.25">
      <c r="B104" s="1" t="s">
        <v>105</v>
      </c>
      <c r="AB104" s="1">
        <v>0</v>
      </c>
      <c r="AC104" s="1">
        <v>0</v>
      </c>
      <c r="AD104" s="1">
        <v>0</v>
      </c>
    </row>
    <row r="105" spans="2:30" x14ac:dyDescent="0.25">
      <c r="B105" s="1" t="s">
        <v>106</v>
      </c>
      <c r="AB105" s="1">
        <v>0</v>
      </c>
      <c r="AC105" s="1">
        <v>0</v>
      </c>
      <c r="AD105" s="1">
        <v>0</v>
      </c>
    </row>
    <row r="106" spans="2:30" x14ac:dyDescent="0.25">
      <c r="B106" s="1" t="s">
        <v>107</v>
      </c>
      <c r="AB106" s="1">
        <v>0</v>
      </c>
      <c r="AC106" s="1">
        <v>0</v>
      </c>
      <c r="AD106" s="1">
        <v>0</v>
      </c>
    </row>
    <row r="107" spans="2:30" x14ac:dyDescent="0.25">
      <c r="B107" s="1" t="s">
        <v>108</v>
      </c>
      <c r="AB107" s="1">
        <v>0</v>
      </c>
      <c r="AC107" s="1">
        <v>0</v>
      </c>
      <c r="AD107" s="1">
        <v>0</v>
      </c>
    </row>
    <row r="108" spans="2:30" x14ac:dyDescent="0.25">
      <c r="B108" s="1" t="s">
        <v>109</v>
      </c>
      <c r="AB108" s="1">
        <v>0</v>
      </c>
      <c r="AC108" s="1">
        <v>0</v>
      </c>
      <c r="AD108" s="1">
        <v>0</v>
      </c>
    </row>
    <row r="109" spans="2:30" x14ac:dyDescent="0.25">
      <c r="B109" s="1" t="s">
        <v>110</v>
      </c>
      <c r="AB109" s="1">
        <v>0</v>
      </c>
      <c r="AC109" s="1">
        <v>0</v>
      </c>
      <c r="AD109" s="1">
        <v>0</v>
      </c>
    </row>
    <row r="110" spans="2:30" x14ac:dyDescent="0.25">
      <c r="B110" s="1" t="s">
        <v>111</v>
      </c>
      <c r="AB110" s="1">
        <v>0</v>
      </c>
      <c r="AC110" s="1">
        <v>0</v>
      </c>
      <c r="AD110" s="1">
        <v>0</v>
      </c>
    </row>
    <row r="111" spans="2:30" x14ac:dyDescent="0.25">
      <c r="B111" s="1" t="s">
        <v>112</v>
      </c>
      <c r="AB111" s="1">
        <v>0</v>
      </c>
      <c r="AC111" s="1">
        <v>0</v>
      </c>
      <c r="AD111" s="1">
        <v>0</v>
      </c>
    </row>
    <row r="112" spans="2:30" x14ac:dyDescent="0.25">
      <c r="B112" s="1" t="s">
        <v>113</v>
      </c>
      <c r="AB112" s="1">
        <v>0</v>
      </c>
      <c r="AC112" s="1">
        <v>0</v>
      </c>
      <c r="AD112" s="1">
        <v>0</v>
      </c>
    </row>
    <row r="113" spans="2:30" x14ac:dyDescent="0.25">
      <c r="B113" s="1" t="s">
        <v>114</v>
      </c>
      <c r="AB113" s="1">
        <v>0</v>
      </c>
      <c r="AC113" s="1">
        <v>0</v>
      </c>
      <c r="AD113" s="1">
        <v>0</v>
      </c>
    </row>
    <row r="114" spans="2:30" x14ac:dyDescent="0.25">
      <c r="B114" s="1" t="s">
        <v>115</v>
      </c>
      <c r="AB114" s="1">
        <v>0</v>
      </c>
      <c r="AC114" s="1">
        <v>0</v>
      </c>
      <c r="AD114" s="1">
        <v>0</v>
      </c>
    </row>
    <row r="115" spans="2:30" x14ac:dyDescent="0.25">
      <c r="B115" s="1" t="s">
        <v>116</v>
      </c>
      <c r="AB115" s="1">
        <v>0</v>
      </c>
      <c r="AC115" s="1">
        <v>0</v>
      </c>
      <c r="AD115" s="1">
        <v>0</v>
      </c>
    </row>
    <row r="116" spans="2:30" x14ac:dyDescent="0.25">
      <c r="B116" s="1" t="s">
        <v>117</v>
      </c>
      <c r="AB116" s="1">
        <v>0</v>
      </c>
      <c r="AC116" s="1">
        <v>0</v>
      </c>
      <c r="AD116" s="1">
        <v>0</v>
      </c>
    </row>
    <row r="117" spans="2:30" x14ac:dyDescent="0.25">
      <c r="B117" s="1" t="s">
        <v>118</v>
      </c>
      <c r="AB117" s="1">
        <v>0</v>
      </c>
      <c r="AC117" s="1">
        <v>0</v>
      </c>
      <c r="AD117" s="1">
        <v>0</v>
      </c>
    </row>
    <row r="118" spans="2:30" x14ac:dyDescent="0.25">
      <c r="B118" s="1" t="s">
        <v>119</v>
      </c>
      <c r="AB118" s="1">
        <v>0</v>
      </c>
      <c r="AC118" s="1">
        <v>0</v>
      </c>
      <c r="AD118" s="1">
        <v>0</v>
      </c>
    </row>
    <row r="119" spans="2:30" x14ac:dyDescent="0.25">
      <c r="B119" s="1" t="s">
        <v>120</v>
      </c>
      <c r="AB119" s="1">
        <v>0</v>
      </c>
      <c r="AC119" s="1">
        <v>0</v>
      </c>
      <c r="AD119" s="1">
        <v>0</v>
      </c>
    </row>
    <row r="120" spans="2:30" x14ac:dyDescent="0.25">
      <c r="B120" s="1" t="s">
        <v>121</v>
      </c>
      <c r="AB120" s="1">
        <v>0</v>
      </c>
      <c r="AC120" s="1">
        <v>0</v>
      </c>
      <c r="AD120" s="1">
        <v>0</v>
      </c>
    </row>
    <row r="121" spans="2:30" x14ac:dyDescent="0.25">
      <c r="B121" s="1" t="s">
        <v>122</v>
      </c>
      <c r="AB121" s="1">
        <v>0</v>
      </c>
      <c r="AC121" s="1">
        <v>0</v>
      </c>
      <c r="AD121" s="1">
        <v>0</v>
      </c>
    </row>
    <row r="122" spans="2:30" x14ac:dyDescent="0.25">
      <c r="B122" s="1" t="s">
        <v>123</v>
      </c>
      <c r="AB122" s="1">
        <v>0</v>
      </c>
      <c r="AC122" s="1">
        <v>0</v>
      </c>
      <c r="AD122" s="1">
        <v>0</v>
      </c>
    </row>
    <row r="123" spans="2:30" x14ac:dyDescent="0.25">
      <c r="B123" s="1" t="s">
        <v>124</v>
      </c>
      <c r="AB123" s="1">
        <v>0</v>
      </c>
      <c r="AC123" s="1">
        <v>0</v>
      </c>
      <c r="AD123" s="1">
        <v>0</v>
      </c>
    </row>
    <row r="124" spans="2:30" x14ac:dyDescent="0.25">
      <c r="B124" s="1" t="s">
        <v>125</v>
      </c>
      <c r="AB124" s="1">
        <v>0</v>
      </c>
      <c r="AC124" s="1">
        <v>0</v>
      </c>
      <c r="AD124" s="1">
        <v>0</v>
      </c>
    </row>
    <row r="125" spans="2:30" x14ac:dyDescent="0.25">
      <c r="B125" s="1" t="s">
        <v>126</v>
      </c>
      <c r="AB125" s="1">
        <v>0</v>
      </c>
      <c r="AC125" s="1">
        <v>0</v>
      </c>
      <c r="AD125" s="1">
        <v>0</v>
      </c>
    </row>
    <row r="126" spans="2:30" x14ac:dyDescent="0.25">
      <c r="B126" s="1" t="s">
        <v>127</v>
      </c>
      <c r="AB126" s="1">
        <v>0</v>
      </c>
      <c r="AC126" s="1">
        <v>0</v>
      </c>
      <c r="AD126" s="1">
        <v>0</v>
      </c>
    </row>
    <row r="127" spans="2:30" x14ac:dyDescent="0.25">
      <c r="B127" s="1" t="s">
        <v>128</v>
      </c>
      <c r="AB127" s="1">
        <v>0</v>
      </c>
      <c r="AC127" s="1">
        <v>0</v>
      </c>
      <c r="AD127" s="1">
        <v>0</v>
      </c>
    </row>
    <row r="128" spans="2:30" x14ac:dyDescent="0.25">
      <c r="B128" s="1" t="s">
        <v>129</v>
      </c>
      <c r="AB128" s="1">
        <v>0</v>
      </c>
      <c r="AC128" s="1">
        <v>0</v>
      </c>
      <c r="AD128" s="1">
        <v>0</v>
      </c>
    </row>
    <row r="129" spans="2:30" x14ac:dyDescent="0.25">
      <c r="B129" s="1" t="s">
        <v>130</v>
      </c>
      <c r="AB129" s="1">
        <v>0</v>
      </c>
      <c r="AC129" s="1">
        <v>0</v>
      </c>
      <c r="AD129" s="1">
        <v>0</v>
      </c>
    </row>
    <row r="130" spans="2:30" x14ac:dyDescent="0.25">
      <c r="B130" s="1" t="s">
        <v>131</v>
      </c>
      <c r="AB130" s="1">
        <v>0</v>
      </c>
      <c r="AC130" s="1">
        <v>0</v>
      </c>
      <c r="AD130" s="1">
        <v>0</v>
      </c>
    </row>
    <row r="131" spans="2:30" x14ac:dyDescent="0.25">
      <c r="B131" s="1" t="s">
        <v>132</v>
      </c>
      <c r="AB131" s="1">
        <v>0</v>
      </c>
      <c r="AC131" s="1">
        <v>0</v>
      </c>
      <c r="AD131" s="1">
        <v>0</v>
      </c>
    </row>
    <row r="132" spans="2:30" x14ac:dyDescent="0.25">
      <c r="B132" s="1" t="s">
        <v>133</v>
      </c>
      <c r="AB132" s="1">
        <v>0</v>
      </c>
      <c r="AC132" s="1">
        <v>0</v>
      </c>
      <c r="AD132" s="1">
        <v>0</v>
      </c>
    </row>
    <row r="133" spans="2:30" x14ac:dyDescent="0.25">
      <c r="B133" s="1" t="s">
        <v>134</v>
      </c>
      <c r="AB133" s="1">
        <v>0</v>
      </c>
      <c r="AC133" s="1">
        <v>0</v>
      </c>
      <c r="AD133" s="1">
        <v>0</v>
      </c>
    </row>
    <row r="134" spans="2:30" x14ac:dyDescent="0.25">
      <c r="B134" s="1" t="s">
        <v>135</v>
      </c>
      <c r="AB134" s="1">
        <v>0</v>
      </c>
      <c r="AC134" s="1">
        <v>0</v>
      </c>
      <c r="AD134" s="1">
        <v>0</v>
      </c>
    </row>
    <row r="135" spans="2:30" x14ac:dyDescent="0.25">
      <c r="B135" s="1" t="s">
        <v>136</v>
      </c>
      <c r="AB135" s="1">
        <v>0</v>
      </c>
      <c r="AC135" s="1">
        <v>0</v>
      </c>
      <c r="AD135" s="1">
        <v>0</v>
      </c>
    </row>
    <row r="136" spans="2:30" x14ac:dyDescent="0.25">
      <c r="B136" s="1" t="s">
        <v>137</v>
      </c>
      <c r="AB136" s="1">
        <v>0</v>
      </c>
      <c r="AC136" s="1">
        <v>0</v>
      </c>
      <c r="AD136" s="1">
        <v>0</v>
      </c>
    </row>
    <row r="137" spans="2:30" x14ac:dyDescent="0.25">
      <c r="B137" s="1" t="s">
        <v>138</v>
      </c>
      <c r="AB137" s="1">
        <v>0</v>
      </c>
      <c r="AC137" s="1">
        <v>0</v>
      </c>
      <c r="AD137" s="1">
        <v>0</v>
      </c>
    </row>
    <row r="138" spans="2:30" x14ac:dyDescent="0.25">
      <c r="B138" s="1" t="s">
        <v>139</v>
      </c>
      <c r="AB138" s="1">
        <v>0</v>
      </c>
      <c r="AC138" s="1">
        <v>0</v>
      </c>
      <c r="AD138" s="1">
        <v>0</v>
      </c>
    </row>
    <row r="139" spans="2:30" x14ac:dyDescent="0.25">
      <c r="B139" s="1" t="s">
        <v>139</v>
      </c>
      <c r="AB139" s="1">
        <v>0</v>
      </c>
      <c r="AC139" s="1">
        <v>0</v>
      </c>
      <c r="AD139" s="1">
        <v>0</v>
      </c>
    </row>
  </sheetData>
  <sortState xmlns:xlrd2="http://schemas.microsoft.com/office/spreadsheetml/2017/richdata2" ref="A2:AD48">
    <sortCondition descending="1" ref="AB2:AB48"/>
    <sortCondition descending="1" ref="AD2:AD48"/>
    <sortCondition ref="B2:B48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2025-04-09T08:31:22Z</cp:lastPrinted>
  <dcterms:created xsi:type="dcterms:W3CDTF">2011-04-12T21:14:40Z</dcterms:created>
  <dcterms:modified xsi:type="dcterms:W3CDTF">2025-07-01T19:36:08Z</dcterms:modified>
</cp:coreProperties>
</file>