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v\Dropbox\WTC de Amstel 2\Dinsdagavond\"/>
    </mc:Choice>
  </mc:AlternateContent>
  <xr:revisionPtr revIDLastSave="0" documentId="13_ncr:1_{5C22AA5D-D034-4F2D-8414-EA6728C80C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44" i="1" l="1"/>
  <c r="AD44" i="1" s="1"/>
  <c r="AB44" i="1"/>
  <c r="AC43" i="1"/>
  <c r="AD43" i="1" s="1"/>
  <c r="AB43" i="1"/>
  <c r="AC42" i="1"/>
  <c r="AD42" i="1" s="1"/>
  <c r="AB42" i="1"/>
  <c r="AC41" i="1"/>
  <c r="AD41" i="1" s="1"/>
  <c r="AB41" i="1"/>
  <c r="AC40" i="1"/>
  <c r="AD40" i="1" s="1"/>
  <c r="AB40" i="1"/>
  <c r="AC39" i="1"/>
  <c r="AD39" i="1" s="1"/>
  <c r="AB39" i="1"/>
  <c r="AC38" i="1"/>
  <c r="AD38" i="1" s="1"/>
  <c r="AB38" i="1"/>
  <c r="AC37" i="1"/>
  <c r="AD37" i="1" s="1"/>
  <c r="AB37" i="1"/>
  <c r="AC36" i="1"/>
  <c r="AD36" i="1" s="1"/>
  <c r="AB36" i="1"/>
  <c r="AC35" i="1"/>
  <c r="AD35" i="1" s="1"/>
  <c r="AB35" i="1"/>
  <c r="AC34" i="1"/>
  <c r="AD34" i="1" s="1"/>
  <c r="AB34" i="1"/>
  <c r="AC33" i="1"/>
  <c r="AD33" i="1" s="1"/>
  <c r="AB33" i="1"/>
  <c r="AC32" i="1"/>
  <c r="AD32" i="1" s="1"/>
  <c r="AB32" i="1"/>
  <c r="AC31" i="1"/>
  <c r="AD31" i="1" s="1"/>
  <c r="AB31" i="1"/>
  <c r="AC30" i="1"/>
  <c r="AD30" i="1" s="1"/>
  <c r="AB30" i="1"/>
  <c r="AC29" i="1"/>
  <c r="AD29" i="1" s="1"/>
  <c r="AB29" i="1"/>
  <c r="AC28" i="1"/>
  <c r="AD28" i="1" s="1"/>
  <c r="AB28" i="1"/>
  <c r="AC27" i="1"/>
  <c r="AD27" i="1" s="1"/>
  <c r="AB27" i="1"/>
  <c r="AC26" i="1"/>
  <c r="AD26" i="1" s="1"/>
  <c r="AB26" i="1"/>
  <c r="AC25" i="1"/>
  <c r="AD25" i="1" s="1"/>
  <c r="AB25" i="1"/>
  <c r="AC24" i="1"/>
  <c r="AD24" i="1" s="1"/>
  <c r="AB24" i="1"/>
  <c r="AC23" i="1"/>
  <c r="AD23" i="1" s="1"/>
  <c r="AB23" i="1"/>
  <c r="AC22" i="1"/>
  <c r="AD22" i="1" s="1"/>
  <c r="AB22" i="1"/>
  <c r="AC21" i="1"/>
  <c r="AD21" i="1" s="1"/>
  <c r="AB21" i="1"/>
  <c r="AC20" i="1"/>
  <c r="AD20" i="1" s="1"/>
  <c r="AB20" i="1"/>
  <c r="AC19" i="1"/>
  <c r="AD19" i="1" s="1"/>
  <c r="AB19" i="1"/>
  <c r="AC18" i="1"/>
  <c r="AD18" i="1" s="1"/>
  <c r="AB18" i="1"/>
  <c r="AC17" i="1"/>
  <c r="AD17" i="1" s="1"/>
  <c r="AB17" i="1"/>
  <c r="AC16" i="1"/>
  <c r="AD16" i="1" s="1"/>
  <c r="AB16" i="1"/>
  <c r="AC15" i="1"/>
  <c r="AD15" i="1" s="1"/>
  <c r="AB15" i="1"/>
  <c r="AC14" i="1"/>
  <c r="AD14" i="1" s="1"/>
  <c r="AB14" i="1"/>
  <c r="AC13" i="1"/>
  <c r="AD13" i="1" s="1"/>
  <c r="AB13" i="1"/>
  <c r="AC12" i="1"/>
  <c r="AD12" i="1" s="1"/>
  <c r="AB12" i="1"/>
  <c r="AC11" i="1"/>
  <c r="AD11" i="1" s="1"/>
  <c r="AB11" i="1"/>
  <c r="AC10" i="1"/>
  <c r="AD10" i="1" s="1"/>
  <c r="AB10" i="1"/>
  <c r="AC9" i="1"/>
  <c r="AD9" i="1" s="1"/>
  <c r="AB9" i="1"/>
  <c r="AC8" i="1"/>
  <c r="AD8" i="1" s="1"/>
  <c r="AB8" i="1"/>
  <c r="AC7" i="1"/>
  <c r="AD7" i="1" s="1"/>
  <c r="AB7" i="1"/>
  <c r="AC6" i="1"/>
  <c r="AD6" i="1" s="1"/>
  <c r="AB6" i="1"/>
  <c r="AC5" i="1"/>
  <c r="AD5" i="1" s="1"/>
  <c r="AB5" i="1"/>
  <c r="AC4" i="1"/>
  <c r="AD4" i="1" s="1"/>
  <c r="AB4" i="1"/>
  <c r="AC3" i="1"/>
  <c r="AD3" i="1" s="1"/>
  <c r="A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C2" i="1"/>
  <c r="AD2" i="1" s="1"/>
  <c r="AB2" i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</calcChain>
</file>

<file path=xl/sharedStrings.xml><?xml version="1.0" encoding="utf-8"?>
<sst xmlns="http://schemas.openxmlformats.org/spreadsheetml/2006/main" count="47" uniqueCount="47">
  <si>
    <t>Naam</t>
  </si>
  <si>
    <t>Totaal</t>
  </si>
  <si>
    <t xml:space="preserve"> Aantel ritten</t>
  </si>
  <si>
    <t>Gem. score</t>
  </si>
  <si>
    <t>Tim Schreurs</t>
  </si>
  <si>
    <t>Nikolai Ivakhov</t>
  </si>
  <si>
    <t>Serge van der Putten</t>
  </si>
  <si>
    <t>Sander Boerkamp</t>
  </si>
  <si>
    <t>Romke van der Weerdt</t>
  </si>
  <si>
    <t>Niels Geise</t>
  </si>
  <si>
    <t>Jan Buisman</t>
  </si>
  <si>
    <t>Raul Woudstra</t>
  </si>
  <si>
    <t>Alexander Evers</t>
  </si>
  <si>
    <t>Jan van Herwijnen</t>
  </si>
  <si>
    <t>Coen Emmer</t>
  </si>
  <si>
    <t>Edwin Commandeur</t>
  </si>
  <si>
    <t>Caspar Hermans</t>
  </si>
  <si>
    <t>Jan Dijstelbloem</t>
  </si>
  <si>
    <t>Wouter Spit</t>
  </si>
  <si>
    <t>Timo Bergsma</t>
  </si>
  <si>
    <t>Arno Vos</t>
  </si>
  <si>
    <t>Filippo van Loo</t>
  </si>
  <si>
    <t>Mark Touwen</t>
  </si>
  <si>
    <t>Max Baars</t>
  </si>
  <si>
    <t>Max Bergsma</t>
  </si>
  <si>
    <t>Quinten de Jong</t>
  </si>
  <si>
    <t>Laurent Molenaar</t>
  </si>
  <si>
    <t>Grigory Ivakhov</t>
  </si>
  <si>
    <t>Judah Gunnink</t>
  </si>
  <si>
    <t>Arnau Egberts</t>
  </si>
  <si>
    <t>Moos van Hall</t>
  </si>
  <si>
    <t>Isaac Caderius van Veen</t>
  </si>
  <si>
    <t>Jaap van der Grinten</t>
  </si>
  <si>
    <t>Patrick van Dam</t>
  </si>
  <si>
    <t>Pieter Ullersma</t>
  </si>
  <si>
    <t>Maeda Mitsutaka</t>
  </si>
  <si>
    <t>Nick Evans</t>
  </si>
  <si>
    <t>Auke Broex</t>
  </si>
  <si>
    <t>Brian Gibson</t>
  </si>
  <si>
    <t>Jan Hummelink</t>
  </si>
  <si>
    <t>Pierre Deen</t>
  </si>
  <si>
    <t>Simon Polstra</t>
  </si>
  <si>
    <t>Adriano Oprean</t>
  </si>
  <si>
    <t>Michiel Winthagen</t>
  </si>
  <si>
    <t>Rene Markus</t>
  </si>
  <si>
    <t>Koos Jeroen Kers</t>
  </si>
  <si>
    <t>Ruud Verbeek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</si>
</sst>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10" xfId="0" applyNumberFormat="1" applyFont="1" applyBorder="1"/>
    <xf numFmtId="0" fontId="3" fillId="0" borderId="11" xfId="0" applyFont="1" applyBorder="1"/>
    <xf numFmtId="165" fontId="3" fillId="0" borderId="9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workbookViewId="0">
      <selection activeCell="Q11" sqref="Q11"/>
    </sheetView>
  </sheetViews>
  <sheetFormatPr defaultColWidth="8.88671875" defaultRowHeight="12" x14ac:dyDescent="0.25"/>
  <cols>
    <col min="1" max="1" width="2.88671875" style="1" customWidth="1"/>
    <col min="2" max="2" width="13.6640625" style="1" customWidth="1"/>
    <col min="3" max="26" width="2.5546875" style="1" customWidth="1"/>
    <col min="27" max="27" width="2.44140625" style="1" customWidth="1"/>
    <col min="28" max="28" width="3.88671875" style="1" customWidth="1"/>
    <col min="29" max="29" width="3.5546875" style="1" customWidth="1"/>
    <col min="30" max="30" width="3.6640625" style="1" customWidth="1"/>
    <col min="31" max="16384" width="8.88671875" style="1"/>
  </cols>
  <sheetData>
    <row r="1" spans="1:30" ht="39.6" thickTop="1" thickBot="1" x14ac:dyDescent="0.3">
      <c r="A1" s="2"/>
      <c r="B1" s="3" t="s">
        <v>0</v>
      </c>
      <c r="C1" s="3">
        <v>46112</v>
      </c>
      <c r="D1" s="3">
        <f>C1 + 7</f>
        <v>46119</v>
      </c>
      <c r="E1" s="3">
        <f t="shared" ref="E1:AA1" si="0">D1+7</f>
        <v>46126</v>
      </c>
      <c r="F1" s="3">
        <f t="shared" si="0"/>
        <v>46133</v>
      </c>
      <c r="G1" s="3">
        <f t="shared" si="0"/>
        <v>46140</v>
      </c>
      <c r="H1" s="3">
        <f t="shared" si="0"/>
        <v>46147</v>
      </c>
      <c r="I1" s="3">
        <f t="shared" si="0"/>
        <v>46154</v>
      </c>
      <c r="J1" s="3">
        <f t="shared" si="0"/>
        <v>46161</v>
      </c>
      <c r="K1" s="3">
        <f t="shared" si="0"/>
        <v>46168</v>
      </c>
      <c r="L1" s="3">
        <f t="shared" si="0"/>
        <v>46175</v>
      </c>
      <c r="M1" s="3">
        <f t="shared" si="0"/>
        <v>46182</v>
      </c>
      <c r="N1" s="3">
        <f t="shared" si="0"/>
        <v>46189</v>
      </c>
      <c r="O1" s="3">
        <f t="shared" si="0"/>
        <v>46196</v>
      </c>
      <c r="P1" s="3">
        <f t="shared" si="0"/>
        <v>46203</v>
      </c>
      <c r="Q1" s="3">
        <f t="shared" si="0"/>
        <v>46210</v>
      </c>
      <c r="R1" s="3">
        <f t="shared" si="0"/>
        <v>46217</v>
      </c>
      <c r="S1" s="3">
        <f t="shared" si="0"/>
        <v>46224</v>
      </c>
      <c r="T1" s="3">
        <f t="shared" si="0"/>
        <v>46231</v>
      </c>
      <c r="U1" s="3">
        <f t="shared" si="0"/>
        <v>46238</v>
      </c>
      <c r="V1" s="3">
        <f t="shared" si="0"/>
        <v>46245</v>
      </c>
      <c r="W1" s="3">
        <f t="shared" si="0"/>
        <v>46252</v>
      </c>
      <c r="X1" s="3">
        <f t="shared" si="0"/>
        <v>46259</v>
      </c>
      <c r="Y1" s="3">
        <f t="shared" si="0"/>
        <v>46266</v>
      </c>
      <c r="Z1" s="3">
        <f t="shared" si="0"/>
        <v>46273</v>
      </c>
      <c r="AA1" s="3">
        <f t="shared" si="0"/>
        <v>46280</v>
      </c>
      <c r="AB1" s="4" t="s">
        <v>1</v>
      </c>
      <c r="AC1" s="4" t="s">
        <v>2</v>
      </c>
      <c r="AD1" s="18" t="s">
        <v>3</v>
      </c>
    </row>
    <row r="2" spans="1:30" ht="12.6" thickTop="1" x14ac:dyDescent="0.25">
      <c r="A2" s="10">
        <v>1</v>
      </c>
      <c r="B2" s="5" t="s">
        <v>4</v>
      </c>
      <c r="C2" s="11">
        <v>15</v>
      </c>
      <c r="D2" s="12">
        <v>10</v>
      </c>
      <c r="E2" s="12"/>
      <c r="F2" s="12">
        <v>12</v>
      </c>
      <c r="G2" s="12"/>
      <c r="H2" s="12">
        <v>12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3"/>
      <c r="AB2" s="6">
        <f>SUM(C2:AA2)</f>
        <v>49</v>
      </c>
      <c r="AC2" s="7">
        <f>COUNTA(C2:AA2)</f>
        <v>4</v>
      </c>
      <c r="AD2" s="16">
        <f>IF(AC2&gt;0,AB2/AC2,0)</f>
        <v>12.25</v>
      </c>
    </row>
    <row r="3" spans="1:30" x14ac:dyDescent="0.25">
      <c r="A3" s="10">
        <f t="shared" ref="A3:A44" si="1">A2+1</f>
        <v>2</v>
      </c>
      <c r="B3" s="5" t="s">
        <v>6</v>
      </c>
      <c r="C3" s="11">
        <v>2</v>
      </c>
      <c r="D3" s="12"/>
      <c r="E3" s="12">
        <v>8</v>
      </c>
      <c r="F3" s="12">
        <v>8</v>
      </c>
      <c r="G3" s="12">
        <v>12</v>
      </c>
      <c r="H3" s="12">
        <v>6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3"/>
      <c r="AB3" s="6">
        <f>SUM(C3:AA3)</f>
        <v>36</v>
      </c>
      <c r="AC3" s="7">
        <f>COUNTA(C3:AA3)</f>
        <v>5</v>
      </c>
      <c r="AD3" s="16">
        <f>IF(AC3&gt;0,AB3/AC3,0)</f>
        <v>7.2</v>
      </c>
    </row>
    <row r="4" spans="1:30" x14ac:dyDescent="0.25">
      <c r="A4" s="10">
        <f t="shared" si="1"/>
        <v>3</v>
      </c>
      <c r="B4" s="5" t="s">
        <v>23</v>
      </c>
      <c r="C4" s="11">
        <v>6</v>
      </c>
      <c r="D4" s="12">
        <v>6</v>
      </c>
      <c r="E4" s="12">
        <v>12</v>
      </c>
      <c r="F4" s="12"/>
      <c r="G4" s="12">
        <v>10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6">
        <f>SUM(C4:AA4)</f>
        <v>34</v>
      </c>
      <c r="AC4" s="7">
        <f>COUNTA(C4:AA4)</f>
        <v>4</v>
      </c>
      <c r="AD4" s="16">
        <f>IF(AC4&gt;0,AB4/AC4,0)</f>
        <v>8.5</v>
      </c>
    </row>
    <row r="5" spans="1:30" x14ac:dyDescent="0.25">
      <c r="A5" s="10">
        <f t="shared" si="1"/>
        <v>4</v>
      </c>
      <c r="B5" s="5" t="s">
        <v>25</v>
      </c>
      <c r="C5" s="11"/>
      <c r="D5" s="12">
        <v>7</v>
      </c>
      <c r="E5" s="12">
        <v>15</v>
      </c>
      <c r="F5" s="12"/>
      <c r="G5" s="12">
        <v>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6"/>
      <c r="W5" s="20"/>
      <c r="X5" s="12"/>
      <c r="Y5" s="12"/>
      <c r="Z5" s="13"/>
      <c r="AA5" s="12"/>
      <c r="AB5" s="6">
        <f>SUM(C5:AA5)</f>
        <v>29</v>
      </c>
      <c r="AC5" s="7">
        <f>COUNTA(C5:AA5)</f>
        <v>3</v>
      </c>
      <c r="AD5" s="16">
        <f>IF(AC5&gt;0,AB5/AC5,0)</f>
        <v>9.6666666666666661</v>
      </c>
    </row>
    <row r="6" spans="1:30" x14ac:dyDescent="0.25">
      <c r="A6" s="10">
        <f t="shared" si="1"/>
        <v>5</v>
      </c>
      <c r="B6" s="5" t="s">
        <v>26</v>
      </c>
      <c r="C6" s="11">
        <v>10</v>
      </c>
      <c r="D6" s="12">
        <v>8</v>
      </c>
      <c r="E6" s="12">
        <v>10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  <c r="Y6" s="13"/>
      <c r="Z6" s="13"/>
      <c r="AA6" s="13"/>
      <c r="AB6" s="6">
        <f>SUM(C6:AA6)</f>
        <v>28</v>
      </c>
      <c r="AC6" s="7">
        <f>COUNTA(C6:AA6)</f>
        <v>3</v>
      </c>
      <c r="AD6" s="16">
        <f>IF(AC6&gt;0,AB6/AC6,0)</f>
        <v>9.3333333333333339</v>
      </c>
    </row>
    <row r="7" spans="1:30" x14ac:dyDescent="0.25">
      <c r="A7" s="10">
        <f t="shared" si="1"/>
        <v>6</v>
      </c>
      <c r="B7" s="8" t="s">
        <v>24</v>
      </c>
      <c r="C7" s="9"/>
      <c r="D7" s="6">
        <v>12</v>
      </c>
      <c r="E7" s="6"/>
      <c r="F7" s="6">
        <v>15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4"/>
      <c r="X7" s="14"/>
      <c r="Y7" s="15"/>
      <c r="Z7" s="15"/>
      <c r="AA7" s="15"/>
      <c r="AB7" s="6">
        <f>SUM(C7:AA7)</f>
        <v>27</v>
      </c>
      <c r="AC7" s="7">
        <f>COUNTA(C7:AA7)</f>
        <v>2</v>
      </c>
      <c r="AD7" s="16">
        <f>IF(AC7&gt;0,AB7/AC7,0)</f>
        <v>13.5</v>
      </c>
    </row>
    <row r="8" spans="1:30" x14ac:dyDescent="0.25">
      <c r="A8" s="10">
        <f t="shared" si="1"/>
        <v>7</v>
      </c>
      <c r="B8" s="8" t="s">
        <v>39</v>
      </c>
      <c r="C8" s="9"/>
      <c r="D8" s="6"/>
      <c r="E8" s="6"/>
      <c r="F8" s="6">
        <v>9</v>
      </c>
      <c r="G8" s="6"/>
      <c r="H8" s="6">
        <v>15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4"/>
      <c r="X8" s="14"/>
      <c r="Y8" s="14"/>
      <c r="Z8" s="14"/>
      <c r="AA8" s="14"/>
      <c r="AB8" s="6">
        <f>SUM(C8:AA8)</f>
        <v>24</v>
      </c>
      <c r="AC8" s="7">
        <f>COUNTA(C8:AA8)</f>
        <v>2</v>
      </c>
      <c r="AD8" s="16">
        <f>IF(AC8&gt;0,AB8/AC8,0)</f>
        <v>12</v>
      </c>
    </row>
    <row r="9" spans="1:30" x14ac:dyDescent="0.25">
      <c r="A9" s="10">
        <f t="shared" si="1"/>
        <v>8</v>
      </c>
      <c r="B9" s="8" t="s">
        <v>9</v>
      </c>
      <c r="C9" s="9"/>
      <c r="D9" s="6">
        <v>2</v>
      </c>
      <c r="E9" s="6">
        <v>9</v>
      </c>
      <c r="F9" s="6"/>
      <c r="G9" s="6">
        <v>2</v>
      </c>
      <c r="H9" s="6">
        <v>9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9"/>
      <c r="X9" s="14"/>
      <c r="Y9" s="14"/>
      <c r="Z9" s="14"/>
      <c r="AA9" s="14"/>
      <c r="AB9" s="6">
        <f>SUM(C9:AA9)</f>
        <v>22</v>
      </c>
      <c r="AC9" s="7">
        <f>COUNTA(C9:AA9)</f>
        <v>4</v>
      </c>
      <c r="AD9" s="16">
        <f>IF(AC9&gt;0,AB9/AC9,0)</f>
        <v>5.5</v>
      </c>
    </row>
    <row r="10" spans="1:30" x14ac:dyDescent="0.25">
      <c r="A10" s="10">
        <f t="shared" si="1"/>
        <v>9</v>
      </c>
      <c r="B10" s="8" t="s">
        <v>14</v>
      </c>
      <c r="C10" s="9">
        <v>2</v>
      </c>
      <c r="D10" s="6"/>
      <c r="E10" s="6"/>
      <c r="F10" s="6"/>
      <c r="G10" s="6">
        <v>8</v>
      </c>
      <c r="H10" s="6">
        <v>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4"/>
      <c r="X10" s="14"/>
      <c r="Y10" s="14"/>
      <c r="Z10" s="14"/>
      <c r="AA10" s="14"/>
      <c r="AB10" s="6">
        <f>SUM(C10:AA10)</f>
        <v>18</v>
      </c>
      <c r="AC10" s="7">
        <f>COUNTA(C10:AA10)</f>
        <v>3</v>
      </c>
      <c r="AD10" s="16">
        <f>IF(AC10&gt;0,AB10/AC10,0)</f>
        <v>6</v>
      </c>
    </row>
    <row r="11" spans="1:30" x14ac:dyDescent="0.25">
      <c r="A11" s="10">
        <f t="shared" si="1"/>
        <v>10</v>
      </c>
      <c r="B11" s="8" t="s">
        <v>10</v>
      </c>
      <c r="C11" s="9">
        <v>2</v>
      </c>
      <c r="D11" s="6">
        <v>2</v>
      </c>
      <c r="E11" s="6">
        <v>4</v>
      </c>
      <c r="F11" s="6">
        <v>2</v>
      </c>
      <c r="G11" s="6">
        <v>6</v>
      </c>
      <c r="H11" s="6">
        <v>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4"/>
      <c r="X11" s="14"/>
      <c r="Y11" s="14"/>
      <c r="Z11" s="14"/>
      <c r="AA11" s="14"/>
      <c r="AB11" s="6">
        <f>SUM(C11:AA11)</f>
        <v>18</v>
      </c>
      <c r="AC11" s="7">
        <f>COUNTA(C11:AA11)</f>
        <v>6</v>
      </c>
      <c r="AD11" s="16">
        <f>IF(AC11&gt;0,AB11/AC11,0)</f>
        <v>3</v>
      </c>
    </row>
    <row r="12" spans="1:30" x14ac:dyDescent="0.25">
      <c r="A12" s="10">
        <f t="shared" si="1"/>
        <v>11</v>
      </c>
      <c r="B12" s="8" t="s">
        <v>8</v>
      </c>
      <c r="C12" s="9">
        <v>4</v>
      </c>
      <c r="D12" s="6">
        <v>3</v>
      </c>
      <c r="E12" s="6"/>
      <c r="F12" s="6">
        <v>10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4"/>
      <c r="X12" s="14"/>
      <c r="Y12" s="14"/>
      <c r="Z12" s="14"/>
      <c r="AA12" s="14"/>
      <c r="AB12" s="6">
        <f>SUM(C12:AA12)</f>
        <v>17</v>
      </c>
      <c r="AC12" s="7">
        <f>COUNTA(C12:AA12)</f>
        <v>3</v>
      </c>
      <c r="AD12" s="16">
        <f>IF(AC12&gt;0,AB12/AC12,0)</f>
        <v>5.666666666666667</v>
      </c>
    </row>
    <row r="13" spans="1:30" x14ac:dyDescent="0.25">
      <c r="A13" s="10">
        <f t="shared" si="1"/>
        <v>12</v>
      </c>
      <c r="B13" s="8" t="s">
        <v>40</v>
      </c>
      <c r="C13" s="9"/>
      <c r="D13" s="6"/>
      <c r="E13" s="6"/>
      <c r="F13" s="6"/>
      <c r="G13" s="6">
        <v>15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4"/>
      <c r="X13" s="14"/>
      <c r="Y13" s="14"/>
      <c r="Z13" s="14"/>
      <c r="AA13" s="14"/>
      <c r="AB13" s="6">
        <f>SUM(C13:AA13)</f>
        <v>15</v>
      </c>
      <c r="AC13" s="7">
        <f>COUNTA(C13:AA13)</f>
        <v>1</v>
      </c>
      <c r="AD13" s="16">
        <f>IF(AC13&gt;0,AB13/AC13,0)</f>
        <v>15</v>
      </c>
    </row>
    <row r="14" spans="1:30" x14ac:dyDescent="0.25">
      <c r="A14" s="10">
        <f t="shared" si="1"/>
        <v>13</v>
      </c>
      <c r="B14" s="8" t="s">
        <v>27</v>
      </c>
      <c r="C14" s="9"/>
      <c r="D14" s="6">
        <v>15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4"/>
      <c r="X14" s="14"/>
      <c r="Y14" s="14"/>
      <c r="Z14" s="14"/>
      <c r="AA14" s="14"/>
      <c r="AB14" s="6">
        <f>SUM(C14:AA14)</f>
        <v>15</v>
      </c>
      <c r="AC14" s="7">
        <f>COUNTA(C14:AA14)</f>
        <v>1</v>
      </c>
      <c r="AD14" s="16">
        <f>IF(AC14&gt;0,AB14/AC14,0)</f>
        <v>15</v>
      </c>
    </row>
    <row r="15" spans="1:30" x14ac:dyDescent="0.25">
      <c r="A15" s="10">
        <f t="shared" si="1"/>
        <v>14</v>
      </c>
      <c r="B15" s="8" t="s">
        <v>41</v>
      </c>
      <c r="C15" s="9"/>
      <c r="D15" s="6"/>
      <c r="E15" s="6"/>
      <c r="F15" s="6"/>
      <c r="G15" s="6">
        <v>5</v>
      </c>
      <c r="H15" s="6">
        <v>10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>
        <f>SUM(C15:AA15)</f>
        <v>15</v>
      </c>
      <c r="AC15" s="7">
        <f>COUNTA(C15:AA15)</f>
        <v>2</v>
      </c>
      <c r="AD15" s="16">
        <f>IF(AC15&gt;0,AB15/AC15,0)</f>
        <v>7.5</v>
      </c>
    </row>
    <row r="16" spans="1:30" x14ac:dyDescent="0.25">
      <c r="A16" s="10">
        <f t="shared" si="1"/>
        <v>15</v>
      </c>
      <c r="B16" s="8" t="s">
        <v>28</v>
      </c>
      <c r="C16" s="9">
        <v>5</v>
      </c>
      <c r="D16" s="6">
        <v>3</v>
      </c>
      <c r="E16" s="6">
        <v>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4"/>
      <c r="X16" s="14"/>
      <c r="Y16" s="14"/>
      <c r="Z16" s="14"/>
      <c r="AA16" s="14"/>
      <c r="AB16" s="6">
        <f>SUM(C16:AA16)</f>
        <v>15</v>
      </c>
      <c r="AC16" s="7">
        <f>COUNTA(C16:AA16)</f>
        <v>3</v>
      </c>
      <c r="AD16" s="16">
        <f>IF(AC16&gt;0,AB16/AC16,0)</f>
        <v>5</v>
      </c>
    </row>
    <row r="17" spans="1:30" x14ac:dyDescent="0.25">
      <c r="A17" s="10">
        <f t="shared" si="1"/>
        <v>16</v>
      </c>
      <c r="B17" s="8" t="s">
        <v>15</v>
      </c>
      <c r="C17" s="9">
        <v>2</v>
      </c>
      <c r="D17" s="6">
        <v>2</v>
      </c>
      <c r="E17" s="6">
        <v>2</v>
      </c>
      <c r="F17" s="6"/>
      <c r="G17" s="6">
        <v>9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  <c r="AA17" s="14"/>
      <c r="AB17" s="6">
        <f>SUM(C17:AA17)</f>
        <v>15</v>
      </c>
      <c r="AC17" s="7">
        <f>COUNTA(C17:AA17)</f>
        <v>4</v>
      </c>
      <c r="AD17" s="16">
        <f>IF(AC17&gt;0,AB17/AC17,0)</f>
        <v>3.75</v>
      </c>
    </row>
    <row r="18" spans="1:30" x14ac:dyDescent="0.25">
      <c r="A18" s="10">
        <f t="shared" si="1"/>
        <v>17</v>
      </c>
      <c r="B18" s="5" t="s">
        <v>21</v>
      </c>
      <c r="C18" s="9">
        <v>9</v>
      </c>
      <c r="D18" s="6">
        <v>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4"/>
      <c r="X18" s="14"/>
      <c r="Y18" s="14"/>
      <c r="Z18" s="14"/>
      <c r="AA18" s="14"/>
      <c r="AB18" s="6">
        <f>SUM(C18:AA18)</f>
        <v>14</v>
      </c>
      <c r="AC18" s="7">
        <f>COUNTA(C18:AA18)</f>
        <v>2</v>
      </c>
      <c r="AD18" s="16">
        <f>IF(AC18&gt;0,AB18/AC18,0)</f>
        <v>7</v>
      </c>
    </row>
    <row r="19" spans="1:30" x14ac:dyDescent="0.25">
      <c r="A19" s="10">
        <f t="shared" si="1"/>
        <v>18</v>
      </c>
      <c r="B19" s="8" t="s">
        <v>16</v>
      </c>
      <c r="C19" s="9">
        <v>12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"/>
      <c r="X19" s="14"/>
      <c r="Y19" s="14"/>
      <c r="Z19" s="14"/>
      <c r="AA19" s="14"/>
      <c r="AB19" s="6">
        <f>SUM(C19:AA19)</f>
        <v>12</v>
      </c>
      <c r="AC19" s="7">
        <f>COUNTA(C19:AA19)</f>
        <v>1</v>
      </c>
      <c r="AD19" s="16">
        <f>IF(AC19&gt;0,AB19/AC19,0)</f>
        <v>12</v>
      </c>
    </row>
    <row r="20" spans="1:30" x14ac:dyDescent="0.25">
      <c r="A20" s="10">
        <f t="shared" si="1"/>
        <v>19</v>
      </c>
      <c r="B20" s="8" t="s">
        <v>19</v>
      </c>
      <c r="C20" s="9">
        <v>2</v>
      </c>
      <c r="D20" s="6">
        <v>2</v>
      </c>
      <c r="E20" s="6"/>
      <c r="F20" s="6">
        <v>7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4"/>
      <c r="X20" s="14"/>
      <c r="Y20" s="14"/>
      <c r="Z20" s="14"/>
      <c r="AA20" s="14"/>
      <c r="AB20" s="6">
        <f>SUM(C20:AA20)</f>
        <v>11</v>
      </c>
      <c r="AC20" s="7">
        <f>COUNTA(C20:AA20)</f>
        <v>3</v>
      </c>
      <c r="AD20" s="16">
        <f>IF(AC20&gt;0,AB20/AC20,0)</f>
        <v>3.6666666666666665</v>
      </c>
    </row>
    <row r="21" spans="1:30" x14ac:dyDescent="0.25">
      <c r="A21" s="10">
        <f t="shared" si="1"/>
        <v>20</v>
      </c>
      <c r="B21" s="8" t="s">
        <v>22</v>
      </c>
      <c r="C21" s="9">
        <v>2</v>
      </c>
      <c r="D21" s="6">
        <v>2</v>
      </c>
      <c r="E21" s="6">
        <v>5</v>
      </c>
      <c r="F21" s="6">
        <v>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4"/>
      <c r="X21" s="14"/>
      <c r="Y21" s="14"/>
      <c r="Z21" s="14"/>
      <c r="AA21" s="14"/>
      <c r="AB21" s="6">
        <f>SUM(C21:AA21)</f>
        <v>11</v>
      </c>
      <c r="AC21" s="7">
        <f>COUNTA(C21:AA21)</f>
        <v>4</v>
      </c>
      <c r="AD21" s="16">
        <f>IF(AC21&gt;0,AB21/AC21,0)</f>
        <v>2.75</v>
      </c>
    </row>
    <row r="22" spans="1:30" x14ac:dyDescent="0.25">
      <c r="A22" s="10">
        <f t="shared" si="1"/>
        <v>21</v>
      </c>
      <c r="B22" s="8" t="s">
        <v>11</v>
      </c>
      <c r="C22" s="9">
        <v>8</v>
      </c>
      <c r="D22" s="6"/>
      <c r="E22" s="6"/>
      <c r="F22" s="6"/>
      <c r="G22" s="6"/>
      <c r="H22" s="6">
        <v>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4"/>
      <c r="X22" s="14"/>
      <c r="Y22" s="14"/>
      <c r="Z22" s="14"/>
      <c r="AA22" s="14"/>
      <c r="AB22" s="6">
        <f>SUM(C22:AA22)</f>
        <v>10</v>
      </c>
      <c r="AC22" s="7">
        <f>COUNTA(C22:AA22)</f>
        <v>2</v>
      </c>
      <c r="AD22" s="16">
        <f>IF(AC22&gt;0,AB22/AC22,0)</f>
        <v>5</v>
      </c>
    </row>
    <row r="23" spans="1:30" x14ac:dyDescent="0.25">
      <c r="A23" s="10">
        <f t="shared" si="1"/>
        <v>22</v>
      </c>
      <c r="B23" s="8" t="s">
        <v>13</v>
      </c>
      <c r="C23" s="9">
        <v>2</v>
      </c>
      <c r="D23" s="6"/>
      <c r="E23" s="6"/>
      <c r="F23" s="6">
        <v>4</v>
      </c>
      <c r="G23" s="6">
        <v>2</v>
      </c>
      <c r="H23" s="6">
        <v>2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4"/>
      <c r="X23" s="14"/>
      <c r="Y23" s="14"/>
      <c r="Z23" s="14"/>
      <c r="AA23" s="14"/>
      <c r="AB23" s="6">
        <f>SUM(C23:AA23)</f>
        <v>10</v>
      </c>
      <c r="AC23" s="7">
        <f>COUNTA(C23:AA23)</f>
        <v>4</v>
      </c>
      <c r="AD23" s="16">
        <f>IF(AC23&gt;0,AB23/AC23,0)</f>
        <v>2.5</v>
      </c>
    </row>
    <row r="24" spans="1:30" x14ac:dyDescent="0.25">
      <c r="A24" s="10">
        <f t="shared" si="1"/>
        <v>23</v>
      </c>
      <c r="B24" s="8" t="s">
        <v>5</v>
      </c>
      <c r="C24" s="9"/>
      <c r="D24" s="6">
        <v>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4"/>
      <c r="X24" s="14"/>
      <c r="Y24" s="14"/>
      <c r="Z24" s="14"/>
      <c r="AA24" s="14"/>
      <c r="AB24" s="6">
        <f>SUM(C24:AA24)</f>
        <v>9</v>
      </c>
      <c r="AC24" s="7">
        <f>COUNTA(C24:AA24)</f>
        <v>1</v>
      </c>
      <c r="AD24" s="16">
        <f>IF(AC24&gt;0,AB24/AC24,0)</f>
        <v>9</v>
      </c>
    </row>
    <row r="25" spans="1:30" x14ac:dyDescent="0.25">
      <c r="A25" s="10">
        <f t="shared" si="1"/>
        <v>24</v>
      </c>
      <c r="B25" s="8" t="s">
        <v>36</v>
      </c>
      <c r="C25" s="9"/>
      <c r="D25" s="6"/>
      <c r="E25" s="6">
        <v>3</v>
      </c>
      <c r="F25" s="6">
        <v>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4"/>
      <c r="X25" s="14"/>
      <c r="Y25" s="14"/>
      <c r="Z25" s="14"/>
      <c r="AA25" s="14"/>
      <c r="AB25" s="6">
        <f>SUM(C25:AA25)</f>
        <v>9</v>
      </c>
      <c r="AC25" s="7">
        <f>COUNTA(C25:AA25)</f>
        <v>2</v>
      </c>
      <c r="AD25" s="16">
        <f>IF(AC25&gt;0,AB25/AC25,0)</f>
        <v>4.5</v>
      </c>
    </row>
    <row r="26" spans="1:30" x14ac:dyDescent="0.25">
      <c r="A26" s="10">
        <f t="shared" si="1"/>
        <v>25</v>
      </c>
      <c r="B26" s="8" t="s">
        <v>38</v>
      </c>
      <c r="C26" s="9"/>
      <c r="D26" s="6"/>
      <c r="E26" s="6">
        <v>2</v>
      </c>
      <c r="F26" s="6">
        <v>2</v>
      </c>
      <c r="G26" s="6">
        <v>2</v>
      </c>
      <c r="H26" s="6">
        <v>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21"/>
      <c r="W26" s="14"/>
      <c r="X26" s="14"/>
      <c r="Y26" s="14"/>
      <c r="Z26" s="14"/>
      <c r="AA26" s="14"/>
      <c r="AB26" s="6">
        <f>SUM(C26:AA26)</f>
        <v>9</v>
      </c>
      <c r="AC26" s="7">
        <f>COUNTA(C26:AA26)</f>
        <v>4</v>
      </c>
      <c r="AD26" s="16">
        <f>IF(AC26&gt;0,AB26/AC26,0)</f>
        <v>2.25</v>
      </c>
    </row>
    <row r="27" spans="1:30" x14ac:dyDescent="0.25">
      <c r="A27" s="10">
        <f t="shared" si="1"/>
        <v>26</v>
      </c>
      <c r="B27" s="8" t="s">
        <v>35</v>
      </c>
      <c r="C27" s="9"/>
      <c r="D27" s="6"/>
      <c r="E27" s="6">
        <v>6</v>
      </c>
      <c r="F27" s="6"/>
      <c r="G27" s="6">
        <v>2</v>
      </c>
      <c r="H27" s="6"/>
      <c r="I27" s="6"/>
      <c r="J27" s="6"/>
      <c r="K27" s="6"/>
      <c r="L27" s="6"/>
      <c r="M27" s="6"/>
      <c r="N27" s="6"/>
      <c r="O27" s="20"/>
      <c r="P27" s="6"/>
      <c r="Q27" s="6"/>
      <c r="R27" s="6"/>
      <c r="S27" s="6"/>
      <c r="T27" s="6"/>
      <c r="U27" s="6"/>
      <c r="V27" s="6"/>
      <c r="W27" s="14"/>
      <c r="X27" s="14"/>
      <c r="Y27" s="14"/>
      <c r="Z27" s="14"/>
      <c r="AA27" s="14"/>
      <c r="AB27" s="6">
        <f>SUM(C27:AA27)</f>
        <v>8</v>
      </c>
      <c r="AC27" s="7">
        <f>COUNTA(C27:AA27)</f>
        <v>2</v>
      </c>
      <c r="AD27" s="16">
        <f>IF(AC27&gt;0,AB27/AC27,0)</f>
        <v>4</v>
      </c>
    </row>
    <row r="28" spans="1:30" x14ac:dyDescent="0.25">
      <c r="A28" s="10">
        <f t="shared" si="1"/>
        <v>27</v>
      </c>
      <c r="B28" s="8" t="s">
        <v>20</v>
      </c>
      <c r="C28" s="9"/>
      <c r="D28" s="6">
        <v>2</v>
      </c>
      <c r="E28" s="6"/>
      <c r="F28" s="6">
        <v>2</v>
      </c>
      <c r="G28" s="6">
        <v>2</v>
      </c>
      <c r="H28" s="6">
        <v>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4"/>
      <c r="X28" s="14"/>
      <c r="Y28" s="14"/>
      <c r="Z28" s="14"/>
      <c r="AA28" s="14"/>
      <c r="AB28" s="9">
        <f>SUM(C28:AA28)</f>
        <v>8</v>
      </c>
      <c r="AC28" s="7">
        <f>COUNTA(C28:AA28)</f>
        <v>4</v>
      </c>
      <c r="AD28" s="16">
        <f>IF(AC28&gt;0,AB28/AC28,0)</f>
        <v>2</v>
      </c>
    </row>
    <row r="29" spans="1:30" x14ac:dyDescent="0.25">
      <c r="A29" s="10">
        <f t="shared" si="1"/>
        <v>28</v>
      </c>
      <c r="B29" s="8" t="s">
        <v>29</v>
      </c>
      <c r="C29" s="9">
        <v>7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4"/>
      <c r="X29" s="14"/>
      <c r="Y29" s="14"/>
      <c r="Z29" s="14"/>
      <c r="AA29" s="14"/>
      <c r="AB29" s="6">
        <f>SUM(C29:AA29)</f>
        <v>7</v>
      </c>
      <c r="AC29" s="7">
        <f>COUNTA(C29:AA29)</f>
        <v>1</v>
      </c>
      <c r="AD29" s="16">
        <f>IF(AC29&gt;0,AB29/AC29,0)</f>
        <v>7</v>
      </c>
    </row>
    <row r="30" spans="1:30" x14ac:dyDescent="0.25">
      <c r="A30" s="10">
        <f t="shared" si="1"/>
        <v>29</v>
      </c>
      <c r="B30" s="8" t="s">
        <v>17</v>
      </c>
      <c r="C30" s="9">
        <v>2</v>
      </c>
      <c r="D30" s="6"/>
      <c r="E30" s="6"/>
      <c r="F30" s="6"/>
      <c r="G30" s="6"/>
      <c r="H30" s="6">
        <v>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4"/>
      <c r="X30" s="14"/>
      <c r="Y30" s="14"/>
      <c r="Z30" s="14"/>
      <c r="AA30" s="14"/>
      <c r="AB30" s="6">
        <f>SUM(C30:AA30)</f>
        <v>7</v>
      </c>
      <c r="AC30" s="7">
        <f>COUNTA(C30:AA30)</f>
        <v>2</v>
      </c>
      <c r="AD30" s="16">
        <f>IF(AC30&gt;0,AB30/AC30,0)</f>
        <v>3.5</v>
      </c>
    </row>
    <row r="31" spans="1:30" x14ac:dyDescent="0.25">
      <c r="A31" s="10">
        <f t="shared" si="1"/>
        <v>30</v>
      </c>
      <c r="B31" s="8" t="s">
        <v>32</v>
      </c>
      <c r="C31" s="9">
        <v>2</v>
      </c>
      <c r="D31" s="6"/>
      <c r="E31" s="6"/>
      <c r="F31" s="6">
        <v>5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4"/>
      <c r="X31" s="14"/>
      <c r="Y31" s="14"/>
      <c r="Z31" s="14"/>
      <c r="AA31" s="14"/>
      <c r="AB31" s="6">
        <f>SUM(C31:AA31)</f>
        <v>7</v>
      </c>
      <c r="AC31" s="7">
        <f>COUNTA(C31:AA31)</f>
        <v>2</v>
      </c>
      <c r="AD31" s="16">
        <f>IF(AC31&gt;0,AB31/AC31,0)</f>
        <v>3.5</v>
      </c>
    </row>
    <row r="32" spans="1:30" x14ac:dyDescent="0.25">
      <c r="A32" s="10">
        <f t="shared" si="1"/>
        <v>31</v>
      </c>
      <c r="B32" s="17" t="s">
        <v>45</v>
      </c>
      <c r="C32" s="9"/>
      <c r="D32" s="6"/>
      <c r="E32" s="6"/>
      <c r="F32" s="6"/>
      <c r="G32" s="6"/>
      <c r="H32" s="6">
        <v>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21"/>
      <c r="W32" s="14"/>
      <c r="X32" s="14"/>
      <c r="Y32" s="14"/>
      <c r="Z32" s="14"/>
      <c r="AA32" s="14"/>
      <c r="AB32" s="6">
        <f>SUM(C32:AA32)</f>
        <v>6</v>
      </c>
      <c r="AC32" s="7">
        <f>COUNTA(C32:AA32)</f>
        <v>1</v>
      </c>
      <c r="AD32" s="16">
        <f>IF(AC32&gt;0,AB32/AC32,0)</f>
        <v>6</v>
      </c>
    </row>
    <row r="33" spans="1:30" x14ac:dyDescent="0.25">
      <c r="A33" s="10">
        <f t="shared" si="1"/>
        <v>32</v>
      </c>
      <c r="B33" s="8" t="s">
        <v>7</v>
      </c>
      <c r="C33" s="9">
        <v>2</v>
      </c>
      <c r="D33" s="6"/>
      <c r="E33" s="6"/>
      <c r="F33" s="6"/>
      <c r="G33" s="6">
        <v>4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4"/>
      <c r="X33" s="14"/>
      <c r="Y33" s="14"/>
      <c r="Z33" s="14"/>
      <c r="AA33" s="14"/>
      <c r="AB33" s="6">
        <f>SUM(C33:AA33)</f>
        <v>6</v>
      </c>
      <c r="AC33" s="7">
        <f>COUNTA(C33:AA33)</f>
        <v>2</v>
      </c>
      <c r="AD33" s="16">
        <f>IF(AC33&gt;0,AB33/AC33,0)</f>
        <v>3</v>
      </c>
    </row>
    <row r="34" spans="1:30" x14ac:dyDescent="0.25">
      <c r="A34" s="10">
        <f t="shared" si="1"/>
        <v>33</v>
      </c>
      <c r="B34" s="5" t="s">
        <v>43</v>
      </c>
      <c r="C34" s="9"/>
      <c r="D34" s="6"/>
      <c r="E34" s="6"/>
      <c r="F34" s="6"/>
      <c r="G34" s="6">
        <v>2</v>
      </c>
      <c r="H34" s="6">
        <v>4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4"/>
      <c r="X34" s="14"/>
      <c r="Y34" s="14"/>
      <c r="Z34" s="14"/>
      <c r="AA34" s="14"/>
      <c r="AB34" s="6">
        <f>SUM(C34:AA34)</f>
        <v>6</v>
      </c>
      <c r="AC34" s="7">
        <f>COUNTA(C34:AA34)</f>
        <v>2</v>
      </c>
      <c r="AD34" s="16">
        <f>IF(AC34&gt;0,AB34/AC34,0)</f>
        <v>3</v>
      </c>
    </row>
    <row r="35" spans="1:30" x14ac:dyDescent="0.25">
      <c r="A35" s="10">
        <f t="shared" si="1"/>
        <v>34</v>
      </c>
      <c r="B35" s="5" t="s">
        <v>18</v>
      </c>
      <c r="C35" s="9">
        <v>3</v>
      </c>
      <c r="D35" s="6"/>
      <c r="E35" s="6"/>
      <c r="F35" s="6"/>
      <c r="G35" s="6">
        <v>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4"/>
      <c r="X35" s="14"/>
      <c r="Y35" s="14"/>
      <c r="Z35" s="14"/>
      <c r="AA35" s="14"/>
      <c r="AB35" s="6">
        <f>SUM(C35:AA35)</f>
        <v>5</v>
      </c>
      <c r="AC35" s="7">
        <f>COUNTA(C35:AA35)</f>
        <v>2</v>
      </c>
      <c r="AD35" s="16">
        <f>IF(AC35&gt;0,AB35/AC35,0)</f>
        <v>2.5</v>
      </c>
    </row>
    <row r="36" spans="1:30" x14ac:dyDescent="0.25">
      <c r="A36" s="10">
        <f t="shared" si="1"/>
        <v>35</v>
      </c>
      <c r="B36" s="8" t="s">
        <v>30</v>
      </c>
      <c r="C36" s="9"/>
      <c r="D36" s="6">
        <v>4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4"/>
      <c r="X36" s="14"/>
      <c r="Y36" s="14"/>
      <c r="Z36" s="14"/>
      <c r="AA36" s="14"/>
      <c r="AB36" s="6">
        <f>SUM(C36:AA36)</f>
        <v>4</v>
      </c>
      <c r="AC36" s="7">
        <f>COUNTA(C36:AA36)</f>
        <v>1</v>
      </c>
      <c r="AD36" s="16">
        <f>IF(AC36&gt;0,AB36/AC36,0)</f>
        <v>4</v>
      </c>
    </row>
    <row r="37" spans="1:30" x14ac:dyDescent="0.25">
      <c r="A37" s="10">
        <f t="shared" si="1"/>
        <v>36</v>
      </c>
      <c r="B37" s="8" t="s">
        <v>42</v>
      </c>
      <c r="C37" s="9"/>
      <c r="D37" s="6"/>
      <c r="E37" s="6"/>
      <c r="F37" s="6">
        <v>2</v>
      </c>
      <c r="G37" s="6">
        <v>2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4"/>
      <c r="X37" s="14"/>
      <c r="Y37" s="14"/>
      <c r="Z37" s="14"/>
      <c r="AA37" s="14"/>
      <c r="AB37" s="6">
        <f>SUM(C37:AA37)</f>
        <v>4</v>
      </c>
      <c r="AC37" s="7">
        <f>COUNTA(C37:AA37)</f>
        <v>2</v>
      </c>
      <c r="AD37" s="16">
        <f>IF(AC37&gt;0,AB37/AC37,0)</f>
        <v>2</v>
      </c>
    </row>
    <row r="38" spans="1:30" x14ac:dyDescent="0.25">
      <c r="A38" s="10">
        <f t="shared" si="1"/>
        <v>37</v>
      </c>
      <c r="B38" s="8" t="s">
        <v>34</v>
      </c>
      <c r="C38" s="9">
        <v>2</v>
      </c>
      <c r="D38" s="6"/>
      <c r="E38" s="6"/>
      <c r="F38" s="6">
        <v>2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4"/>
      <c r="X38" s="14"/>
      <c r="Y38" s="14"/>
      <c r="Z38" s="14"/>
      <c r="AA38" s="14"/>
      <c r="AB38" s="6">
        <f>SUM(C38:AA38)</f>
        <v>4</v>
      </c>
      <c r="AC38" s="7">
        <f>COUNTA(C38:AA38)</f>
        <v>2</v>
      </c>
      <c r="AD38" s="16">
        <f>IF(AC38&gt;0,AB38/AC38,0)</f>
        <v>2</v>
      </c>
    </row>
    <row r="39" spans="1:30" x14ac:dyDescent="0.25">
      <c r="A39" s="10">
        <f t="shared" si="1"/>
        <v>38</v>
      </c>
      <c r="B39" s="8" t="s">
        <v>44</v>
      </c>
      <c r="C39" s="9"/>
      <c r="D39" s="6"/>
      <c r="E39" s="6"/>
      <c r="F39" s="6"/>
      <c r="G39" s="6">
        <v>2</v>
      </c>
      <c r="H39" s="6">
        <v>2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4"/>
      <c r="X39" s="14"/>
      <c r="Y39" s="14"/>
      <c r="Z39" s="14"/>
      <c r="AA39" s="14"/>
      <c r="AB39" s="6">
        <f>SUM(C39:AA39)</f>
        <v>4</v>
      </c>
      <c r="AC39" s="7">
        <f>COUNTA(C39:AA39)</f>
        <v>2</v>
      </c>
      <c r="AD39" s="16">
        <f>IF(AC39&gt;0,AB39/AC39,0)</f>
        <v>2</v>
      </c>
    </row>
    <row r="40" spans="1:30" x14ac:dyDescent="0.25">
      <c r="A40" s="10">
        <f t="shared" si="1"/>
        <v>39</v>
      </c>
      <c r="B40" s="8" t="s">
        <v>37</v>
      </c>
      <c r="C40" s="9"/>
      <c r="D40" s="6"/>
      <c r="E40" s="6">
        <v>2</v>
      </c>
      <c r="F40" s="6">
        <v>2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4"/>
      <c r="X40" s="14"/>
      <c r="Y40" s="14"/>
      <c r="Z40" s="14"/>
      <c r="AA40" s="14"/>
      <c r="AB40" s="6">
        <f>SUM(C40:AA40)</f>
        <v>4</v>
      </c>
      <c r="AC40" s="7">
        <f>COUNTA(C40:AA40)</f>
        <v>2</v>
      </c>
      <c r="AD40" s="16">
        <f>IF(AC40&gt;0,AB40/AC40,0)</f>
        <v>2</v>
      </c>
    </row>
    <row r="41" spans="1:30" x14ac:dyDescent="0.25">
      <c r="A41" s="10">
        <f t="shared" si="1"/>
        <v>40</v>
      </c>
      <c r="B41" s="8" t="s">
        <v>31</v>
      </c>
      <c r="C41" s="9">
        <v>2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4"/>
      <c r="X41" s="14"/>
      <c r="Y41" s="14"/>
      <c r="Z41" s="14"/>
      <c r="AA41" s="14"/>
      <c r="AB41" s="6">
        <f>SUM(C41:AA41)</f>
        <v>2</v>
      </c>
      <c r="AC41" s="7">
        <f>COUNTA(C41:AA41)</f>
        <v>1</v>
      </c>
      <c r="AD41" s="16">
        <f>IF(AC41&gt;0,AB41/AC41,0)</f>
        <v>2</v>
      </c>
    </row>
    <row r="42" spans="1:30" x14ac:dyDescent="0.25">
      <c r="A42" s="10">
        <f t="shared" si="1"/>
        <v>41</v>
      </c>
      <c r="B42" s="8" t="s">
        <v>12</v>
      </c>
      <c r="C42" s="9">
        <v>2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4"/>
      <c r="X42" s="14"/>
      <c r="Y42" s="14"/>
      <c r="Z42" s="14"/>
      <c r="AA42" s="14"/>
      <c r="AB42" s="6">
        <f>SUM(C42:AA42)</f>
        <v>2</v>
      </c>
      <c r="AC42" s="7">
        <f>COUNTA(C42:AA42)</f>
        <v>1</v>
      </c>
      <c r="AD42" s="16">
        <f>IF(AC42&gt;0,AB42/AC42,0)</f>
        <v>2</v>
      </c>
    </row>
    <row r="43" spans="1:30" x14ac:dyDescent="0.25">
      <c r="A43" s="10">
        <f t="shared" si="1"/>
        <v>42</v>
      </c>
      <c r="B43" s="8" t="s">
        <v>33</v>
      </c>
      <c r="C43" s="9">
        <v>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4"/>
      <c r="X43" s="14"/>
      <c r="Y43" s="14"/>
      <c r="Z43" s="14"/>
      <c r="AA43" s="14"/>
      <c r="AB43" s="6">
        <f>SUM(C43:AA43)</f>
        <v>2</v>
      </c>
      <c r="AC43" s="7">
        <f>COUNTA(C43:AA43)</f>
        <v>1</v>
      </c>
      <c r="AD43" s="16">
        <f>IF(AC43&gt;0,AB43/AC43,0)</f>
        <v>2</v>
      </c>
    </row>
    <row r="44" spans="1:30" x14ac:dyDescent="0.25">
      <c r="A44" s="10">
        <f t="shared" si="1"/>
        <v>43</v>
      </c>
      <c r="B44" s="8" t="s">
        <v>46</v>
      </c>
      <c r="C44" s="9"/>
      <c r="D44" s="6"/>
      <c r="E44" s="6"/>
      <c r="F44" s="6"/>
      <c r="G44" s="6"/>
      <c r="H44" s="6">
        <v>2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>
        <f>SUM(C44:AA44)</f>
        <v>2</v>
      </c>
      <c r="AC44" s="7">
        <f>COUNTA(C44:AA44)</f>
        <v>1</v>
      </c>
      <c r="AD44" s="16">
        <f>IF(AC44&gt;0,AB44/AC44,0)</f>
        <v>2</v>
      </c>
    </row>
    <row r="45" spans="1:30" x14ac:dyDescent="0.25">
      <c r="A45" s="10"/>
      <c r="B45" s="8"/>
      <c r="C45" s="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4"/>
      <c r="X45" s="14"/>
      <c r="Y45" s="14"/>
      <c r="Z45" s="14"/>
      <c r="AA45" s="14"/>
      <c r="AB45" s="6"/>
      <c r="AC45" s="7"/>
      <c r="AD45" s="16"/>
    </row>
  </sheetData>
  <sortState xmlns:xlrd2="http://schemas.microsoft.com/office/spreadsheetml/2017/richdata2" ref="B2:AD32">
    <sortCondition descending="1" ref="AB2:AB32"/>
    <sortCondition descending="1" ref="AD2:AD32"/>
    <sortCondition ref="B2:B32"/>
  </sortState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Vos</dc:creator>
  <cp:keywords/>
  <dc:description/>
  <cp:lastModifiedBy>Arno Vos</cp:lastModifiedBy>
  <cp:revision/>
  <dcterms:created xsi:type="dcterms:W3CDTF">2011-04-12T21:14:40Z</dcterms:created>
  <dcterms:modified xsi:type="dcterms:W3CDTF">2026-05-05T19:16:53Z</dcterms:modified>
  <cp:category/>
  <cp:contentStatus/>
</cp:coreProperties>
</file>